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filterPrivacy="1" defaultThemeVersion="166925"/>
  <xr:revisionPtr revIDLastSave="0" documentId="13_ncr:1_{842D7255-5419-40A8-9CFB-573A86F74C5B}" xr6:coauthVersionLast="36" xr6:coauthVersionMax="36" xr10:uidLastSave="{00000000-0000-0000-0000-000000000000}"/>
  <bookViews>
    <workbookView xWindow="0" yWindow="0" windowWidth="28800" windowHeight="16110" xr2:uid="{CC758796-B910-4987-9250-586B9CE03B68}"/>
  </bookViews>
  <sheets>
    <sheet name="はじめに" sheetId="40" r:id="rId1"/>
    <sheet name="科学と人間生活" sheetId="39" r:id="rId2"/>
    <sheet name="【科学と人間生活】☆・出版社名" sheetId="38" state="hidden" r:id="rId3"/>
    <sheet name="【科学と人間生活】章データ" sheetId="37" state="hidden" r:id="rId4"/>
    <sheet name="【科学と人間生活】単元データ" sheetId="36" state="hidden" r:id="rId5"/>
    <sheet name="【地学】☆・出版社名" sheetId="34" state="hidden" r:id="rId6"/>
    <sheet name="【地学】章データ" sheetId="33" state="hidden" r:id="rId7"/>
    <sheet name="【地学】単元データ" sheetId="32" state="hidden" r:id="rId8"/>
    <sheet name="【地学基礎】☆・出版社名" sheetId="30" state="hidden" r:id="rId9"/>
    <sheet name="【地学基礎】章データ" sheetId="29" state="hidden" r:id="rId10"/>
    <sheet name="【地学基礎】単元データ" sheetId="28" state="hidden" r:id="rId11"/>
    <sheet name="物理基礎" sheetId="26" r:id="rId12"/>
    <sheet name="【物理基礎】☆・出版社名" sheetId="25" state="hidden" r:id="rId13"/>
    <sheet name="【物理基礎】章データ" sheetId="24" state="hidden" r:id="rId14"/>
    <sheet name="【物理基礎】単元データ" sheetId="23" state="hidden" r:id="rId15"/>
    <sheet name="物理" sheetId="19" r:id="rId16"/>
    <sheet name="【物理】☆・出版社名" sheetId="20" state="hidden" r:id="rId17"/>
    <sheet name="【物理】章データ" sheetId="21" state="hidden" r:id="rId18"/>
    <sheet name="【物理】単元データ" sheetId="22" state="hidden" r:id="rId19"/>
    <sheet name="化学基礎" sheetId="15" r:id="rId20"/>
    <sheet name="【化学基礎】☆・出版社名" sheetId="16" state="hidden" r:id="rId21"/>
    <sheet name="【化学基礎】章データ" sheetId="17" state="hidden" r:id="rId22"/>
    <sheet name="【化学基礎】単元データ" sheetId="18" state="hidden" r:id="rId23"/>
    <sheet name="化学" sheetId="11" r:id="rId24"/>
    <sheet name="【化学】☆・出版社名 " sheetId="12" state="hidden" r:id="rId25"/>
    <sheet name="【化学】章データ" sheetId="13" state="hidden" r:id="rId26"/>
    <sheet name="【化学】単元データ " sheetId="14" state="hidden" r:id="rId27"/>
    <sheet name="生物基礎" sheetId="6" r:id="rId28"/>
    <sheet name="生物" sheetId="1" r:id="rId29"/>
    <sheet name="地学基礎" sheetId="31" r:id="rId30"/>
    <sheet name="地学" sheetId="35" r:id="rId31"/>
    <sheet name="【生物基礎】☆・出版社名" sheetId="7" state="hidden" r:id="rId32"/>
    <sheet name="【生物基礎】章データ " sheetId="8" state="hidden" r:id="rId33"/>
    <sheet name="【生物基礎】単元データ " sheetId="9" state="hidden" r:id="rId34"/>
    <sheet name="【生物】☆・出版社名" sheetId="2" state="hidden" r:id="rId35"/>
    <sheet name="【生物】章データ" sheetId="5" state="hidden" r:id="rId36"/>
    <sheet name="【生物】単元データ" sheetId="4" state="hidden" r:id="rId37"/>
  </sheets>
  <definedNames>
    <definedName name="_xlnm.Print_Area" localSheetId="21">【化学基礎】章データ!$A$1:$M$16</definedName>
    <definedName name="_xlnm.Print_Area" localSheetId="22">【化学基礎】単元データ!$A$1:$M$16</definedName>
    <definedName name="_xlnm.Print_Area" localSheetId="33">'【生物基礎】単元データ '!$A$1:$L$61</definedName>
    <definedName name="_xlnm.Print_Area" localSheetId="13">【物理基礎】章データ!$A$1:$K$31</definedName>
    <definedName name="_xlnm.Print_Area" localSheetId="14">【物理基礎】単元データ!$A$1:$K$31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19" l="1"/>
  <c r="A44" i="6" l="1"/>
  <c r="B63" i="6"/>
  <c r="B62" i="6"/>
  <c r="B61" i="6"/>
  <c r="B60" i="6"/>
  <c r="B59" i="6"/>
  <c r="B58" i="6"/>
  <c r="B57" i="6"/>
  <c r="B56" i="6"/>
  <c r="B55" i="6"/>
  <c r="B54" i="6"/>
  <c r="A54" i="6"/>
  <c r="B53" i="6"/>
  <c r="B52" i="6"/>
  <c r="B51" i="6"/>
  <c r="B50" i="6"/>
  <c r="B49" i="6"/>
  <c r="B48" i="6"/>
  <c r="B47" i="6"/>
  <c r="B46" i="6"/>
  <c r="B45" i="6"/>
  <c r="B44" i="6"/>
  <c r="B21" i="39" l="1"/>
  <c r="B20" i="39"/>
  <c r="B19" i="39"/>
  <c r="B18" i="39"/>
  <c r="B17" i="39"/>
  <c r="B16" i="39"/>
  <c r="B15" i="39"/>
  <c r="B14" i="39"/>
  <c r="B13" i="39"/>
  <c r="B12" i="39"/>
  <c r="B11" i="39"/>
  <c r="B10" i="39"/>
  <c r="B9" i="39"/>
  <c r="B8" i="39"/>
  <c r="B7" i="39"/>
  <c r="B6" i="39"/>
  <c r="B5" i="39"/>
  <c r="B4" i="39"/>
  <c r="B15" i="31"/>
  <c r="B14" i="31"/>
  <c r="B13" i="31"/>
  <c r="B12" i="31"/>
  <c r="B4" i="19" l="1"/>
  <c r="B39" i="11" l="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A34" i="11"/>
  <c r="A28" i="11"/>
  <c r="A22" i="11"/>
  <c r="A16" i="11"/>
  <c r="A10" i="11"/>
  <c r="A4" i="11"/>
  <c r="B18" i="15"/>
  <c r="B17" i="15"/>
  <c r="B16" i="15"/>
  <c r="B15" i="15"/>
  <c r="B14" i="15"/>
  <c r="B13" i="15"/>
  <c r="B12" i="15"/>
  <c r="B11" i="15"/>
  <c r="B10" i="15"/>
  <c r="B9" i="15"/>
  <c r="B8" i="15"/>
  <c r="B7" i="15"/>
  <c r="B6" i="15"/>
  <c r="B5" i="15"/>
  <c r="B4" i="15"/>
  <c r="A14" i="15"/>
  <c r="A9" i="15"/>
  <c r="A4" i="15"/>
  <c r="B43" i="19"/>
  <c r="B42" i="19"/>
  <c r="B41" i="19"/>
  <c r="B40" i="19"/>
  <c r="B39"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A28" i="19"/>
  <c r="A20" i="19"/>
  <c r="A12" i="19"/>
  <c r="A4" i="19"/>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6" i="26"/>
  <c r="B5" i="26"/>
  <c r="B4" i="26"/>
  <c r="A28" i="26"/>
  <c r="A22" i="26"/>
  <c r="A16" i="26"/>
  <c r="A10" i="26"/>
  <c r="A4" i="26"/>
  <c r="A29" i="31"/>
  <c r="B33" i="31"/>
  <c r="B32" i="31"/>
  <c r="B31" i="31"/>
  <c r="B30" i="31"/>
  <c r="B29" i="31"/>
  <c r="B28" i="31"/>
  <c r="B27" i="31"/>
  <c r="B26" i="31"/>
  <c r="B25" i="31"/>
  <c r="B24" i="31"/>
  <c r="B23" i="31"/>
  <c r="B22" i="31"/>
  <c r="B21" i="31"/>
  <c r="B20" i="31"/>
  <c r="B19" i="31"/>
  <c r="B18" i="31"/>
  <c r="B17" i="31"/>
  <c r="B16" i="31"/>
  <c r="B11" i="31"/>
  <c r="B10" i="31"/>
  <c r="B9" i="31"/>
  <c r="B8" i="31"/>
  <c r="B7" i="31"/>
  <c r="B6" i="31"/>
  <c r="B5" i="31"/>
  <c r="B4" i="31"/>
  <c r="A24" i="31"/>
  <c r="A19" i="31"/>
  <c r="A14" i="31"/>
  <c r="A9" i="31"/>
  <c r="A4" i="31"/>
  <c r="B28" i="35"/>
  <c r="B27" i="35"/>
  <c r="B26" i="35"/>
  <c r="B25" i="35"/>
  <c r="B24" i="35"/>
  <c r="B23" i="35"/>
  <c r="B22" i="35"/>
  <c r="B21" i="35"/>
  <c r="B20" i="35"/>
  <c r="B19" i="35"/>
  <c r="B18" i="35"/>
  <c r="B17" i="35"/>
  <c r="B16" i="35"/>
  <c r="B15" i="35"/>
  <c r="B14" i="35"/>
  <c r="B13" i="35"/>
  <c r="B12" i="35"/>
  <c r="B11" i="35"/>
  <c r="B10" i="35"/>
  <c r="B9" i="35"/>
  <c r="B8" i="35"/>
  <c r="B7" i="35"/>
  <c r="B6" i="35"/>
  <c r="B5" i="35"/>
  <c r="B4" i="35"/>
  <c r="A24" i="35"/>
  <c r="A19" i="35"/>
  <c r="A14" i="35"/>
  <c r="A9" i="35"/>
  <c r="A4" i="35"/>
  <c r="A19" i="39"/>
  <c r="A16" i="39"/>
  <c r="A13" i="39"/>
  <c r="A10" i="39"/>
  <c r="A7" i="39"/>
  <c r="A4" i="39"/>
  <c r="B43" i="6" l="1"/>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A34" i="6"/>
  <c r="A24" i="6"/>
  <c r="A14" i="6"/>
  <c r="A4" i="6"/>
  <c r="A56" i="1"/>
  <c r="A43" i="1"/>
  <c r="A30" i="1"/>
  <c r="A17" i="1"/>
  <c r="A4"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<sst xmlns="http://schemas.openxmlformats.org/spreadsheetml/2006/main" count="1487" uniqueCount="468">
  <si>
    <t>年間探究計画表</t>
    <rPh sb="0" eb="2">
      <t>ネンカン</t>
    </rPh>
    <rPh sb="2" eb="4">
      <t>タンキュウ</t>
    </rPh>
    <rPh sb="4" eb="6">
      <t>ケイカク</t>
    </rPh>
    <rPh sb="6" eb="7">
      <t>ヒョウ</t>
    </rPh>
    <phoneticPr fontId="2"/>
  </si>
  <si>
    <t>実験・観察・資料</t>
    <rPh sb="0" eb="2">
      <t>ジッケン</t>
    </rPh>
    <rPh sb="3" eb="5">
      <t>カンサツ</t>
    </rPh>
    <rPh sb="6" eb="8">
      <t>シリョウ</t>
    </rPh>
    <phoneticPr fontId="2"/>
  </si>
  <si>
    <t>課題の把握</t>
    <rPh sb="0" eb="2">
      <t>カダイ</t>
    </rPh>
    <rPh sb="3" eb="5">
      <t>ハアク</t>
    </rPh>
    <phoneticPr fontId="2"/>
  </si>
  <si>
    <t>課題の探究</t>
    <rPh sb="0" eb="2">
      <t>カダイ</t>
    </rPh>
    <rPh sb="3" eb="5">
      <t>タンキュウ</t>
    </rPh>
    <phoneticPr fontId="2"/>
  </si>
  <si>
    <t>課題の解決</t>
    <rPh sb="0" eb="2">
      <t>カダイ</t>
    </rPh>
    <rPh sb="3" eb="5">
      <t>カイケツ</t>
    </rPh>
    <phoneticPr fontId="2"/>
  </si>
  <si>
    <t>タイムスケジュール</t>
    <phoneticPr fontId="2"/>
  </si>
  <si>
    <t>自然事象に対する気付き</t>
    <rPh sb="0" eb="4">
      <t>シゼンジショウ</t>
    </rPh>
    <rPh sb="5" eb="6">
      <t>タイ</t>
    </rPh>
    <rPh sb="8" eb="10">
      <t>キヅ</t>
    </rPh>
    <phoneticPr fontId="2"/>
  </si>
  <si>
    <t>課題の設定</t>
    <rPh sb="0" eb="2">
      <t>カダイ</t>
    </rPh>
    <rPh sb="3" eb="5">
      <t>セッテイ</t>
    </rPh>
    <phoneticPr fontId="2"/>
  </si>
  <si>
    <t>仮説の設定</t>
    <rPh sb="0" eb="2">
      <t>カセツ</t>
    </rPh>
    <rPh sb="3" eb="5">
      <t>セッテイ</t>
    </rPh>
    <phoneticPr fontId="2"/>
  </si>
  <si>
    <t>検証計画の立案</t>
    <rPh sb="0" eb="4">
      <t>ケンショウケイカク</t>
    </rPh>
    <rPh sb="5" eb="7">
      <t>リツアン</t>
    </rPh>
    <phoneticPr fontId="2"/>
  </si>
  <si>
    <t>観察・実験の実施</t>
    <rPh sb="0" eb="2">
      <t>カンサツ</t>
    </rPh>
    <rPh sb="3" eb="5">
      <t>ジッケン</t>
    </rPh>
    <rPh sb="6" eb="8">
      <t>ジッシ</t>
    </rPh>
    <phoneticPr fontId="2"/>
  </si>
  <si>
    <t>結果の処理</t>
    <rPh sb="0" eb="2">
      <t>ケッカ</t>
    </rPh>
    <rPh sb="3" eb="5">
      <t>ショリ</t>
    </rPh>
    <phoneticPr fontId="2"/>
  </si>
  <si>
    <t>考察・推論</t>
    <rPh sb="0" eb="2">
      <t>コウサツ</t>
    </rPh>
    <rPh sb="3" eb="5">
      <t>スイロン</t>
    </rPh>
    <phoneticPr fontId="2"/>
  </si>
  <si>
    <t>表現・伝達</t>
    <rPh sb="0" eb="2">
      <t>ヒョウゲン</t>
    </rPh>
    <rPh sb="3" eb="5">
      <t>デンタツ</t>
    </rPh>
    <phoneticPr fontId="2"/>
  </si>
  <si>
    <t>☆</t>
    <phoneticPr fontId="2"/>
  </si>
  <si>
    <t>★</t>
    <phoneticPr fontId="2"/>
  </si>
  <si>
    <t>遺伝情報の発現</t>
    <rPh sb="0" eb="4">
      <t>イデンジョウホウ</t>
    </rPh>
    <rPh sb="5" eb="7">
      <t>ハツゲン</t>
    </rPh>
    <phoneticPr fontId="2"/>
  </si>
  <si>
    <t>生物の進化</t>
    <rPh sb="0" eb="2">
      <t>セイブツ</t>
    </rPh>
    <rPh sb="3" eb="5">
      <t>シンカ</t>
    </rPh>
    <phoneticPr fontId="2"/>
  </si>
  <si>
    <t>細胞と分子</t>
    <rPh sb="0" eb="2">
      <t>サイボウ</t>
    </rPh>
    <rPh sb="3" eb="5">
      <t>ブンシ</t>
    </rPh>
    <phoneticPr fontId="2"/>
  </si>
  <si>
    <t>代謝</t>
    <rPh sb="0" eb="2">
      <t>タイシャ</t>
    </rPh>
    <phoneticPr fontId="2"/>
  </si>
  <si>
    <t>遺伝情報の発現と発生</t>
    <rPh sb="0" eb="4">
      <t>イデンジョウホウ</t>
    </rPh>
    <rPh sb="5" eb="7">
      <t>ハツゲン</t>
    </rPh>
    <rPh sb="8" eb="10">
      <t>ハッセイ</t>
    </rPh>
    <phoneticPr fontId="2"/>
  </si>
  <si>
    <t>動物の反応と行動</t>
    <rPh sb="0" eb="2">
      <t>ドウブツ</t>
    </rPh>
    <rPh sb="3" eb="5">
      <t>ハンノウ</t>
    </rPh>
    <rPh sb="6" eb="8">
      <t>コウドウ</t>
    </rPh>
    <phoneticPr fontId="2"/>
  </si>
  <si>
    <t>植物の環境応答</t>
    <rPh sb="0" eb="2">
      <t>ショクブツ</t>
    </rPh>
    <rPh sb="3" eb="7">
      <t>カンキョウオウトウ</t>
    </rPh>
    <phoneticPr fontId="2"/>
  </si>
  <si>
    <t>生物群集と生態系</t>
    <rPh sb="0" eb="4">
      <t>セイブツグンシュウ</t>
    </rPh>
    <rPh sb="5" eb="8">
      <t>セイタイケイ</t>
    </rPh>
    <phoneticPr fontId="2"/>
  </si>
  <si>
    <t>生命の起源と細胞の進化</t>
    <rPh sb="0" eb="2">
      <t>セイメイ</t>
    </rPh>
    <rPh sb="3" eb="5">
      <t>キゲン</t>
    </rPh>
    <rPh sb="6" eb="8">
      <t>サイボウ</t>
    </rPh>
    <rPh sb="9" eb="11">
      <t>シンカ</t>
    </rPh>
    <phoneticPr fontId="2"/>
  </si>
  <si>
    <t>遺伝子の変化と進化のしくみ</t>
    <rPh sb="0" eb="3">
      <t>イデンシ</t>
    </rPh>
    <rPh sb="4" eb="6">
      <t>ヘンカ</t>
    </rPh>
    <rPh sb="7" eb="9">
      <t>シンカ</t>
    </rPh>
    <phoneticPr fontId="2"/>
  </si>
  <si>
    <t>生物の系統と進化</t>
    <rPh sb="0" eb="2">
      <t>セイブツ</t>
    </rPh>
    <phoneticPr fontId="2"/>
  </si>
  <si>
    <t>細胞と物質</t>
    <rPh sb="0" eb="2">
      <t>サイボウ</t>
    </rPh>
    <rPh sb="3" eb="5">
      <t>ブッシツ</t>
    </rPh>
    <phoneticPr fontId="2"/>
  </si>
  <si>
    <t>代謝とエネルギー</t>
    <rPh sb="0" eb="2">
      <t>タイシャ</t>
    </rPh>
    <phoneticPr fontId="2"/>
  </si>
  <si>
    <t>遺伝情報とその発現</t>
    <rPh sb="0" eb="4">
      <t>イデンジョウホウ</t>
    </rPh>
    <rPh sb="7" eb="9">
      <t>ハツゲン</t>
    </rPh>
    <phoneticPr fontId="2"/>
  </si>
  <si>
    <t>発生と遺伝子発現</t>
    <rPh sb="0" eb="2">
      <t>ハッセイ</t>
    </rPh>
    <rPh sb="3" eb="8">
      <t>イデンシハツゲン</t>
    </rPh>
    <phoneticPr fontId="2"/>
  </si>
  <si>
    <t>遺伝子を扱う技術</t>
    <rPh sb="0" eb="3">
      <t>イデンシ</t>
    </rPh>
    <rPh sb="4" eb="5">
      <t>アツカ</t>
    </rPh>
    <rPh sb="6" eb="8">
      <t>ギジュツ</t>
    </rPh>
    <phoneticPr fontId="2"/>
  </si>
  <si>
    <t>動物の行動</t>
    <rPh sb="0" eb="2">
      <t>ドウブツ</t>
    </rPh>
    <rPh sb="3" eb="5">
      <t>コウドウ</t>
    </rPh>
    <phoneticPr fontId="2"/>
  </si>
  <si>
    <t>個体群と生物群集</t>
    <rPh sb="0" eb="3">
      <t>コタイグン</t>
    </rPh>
    <rPh sb="4" eb="8">
      <t>セイブツグンシュウ</t>
    </rPh>
    <phoneticPr fontId="2"/>
  </si>
  <si>
    <t>生態系の物質生産と物質循環</t>
    <rPh sb="0" eb="3">
      <t>セイタイケイ</t>
    </rPh>
    <rPh sb="4" eb="8">
      <t>ブッシツセイサン</t>
    </rPh>
    <rPh sb="9" eb="13">
      <t>ブッシツジュンカン</t>
    </rPh>
    <phoneticPr fontId="2"/>
  </si>
  <si>
    <t>生態系と人間生活</t>
    <rPh sb="0" eb="3">
      <t>セイタイケイ</t>
    </rPh>
    <rPh sb="4" eb="8">
      <t>ニンゲンセイカツ</t>
    </rPh>
    <phoneticPr fontId="2"/>
  </si>
  <si>
    <t>生命現象とタンパク質</t>
    <rPh sb="0" eb="4">
      <t>セイメイゲンショウ</t>
    </rPh>
    <rPh sb="9" eb="10">
      <t>シツ</t>
    </rPh>
    <phoneticPr fontId="2"/>
  </si>
  <si>
    <t>動物の反応</t>
    <rPh sb="0" eb="2">
      <t>ドウブツ</t>
    </rPh>
    <rPh sb="3" eb="5">
      <t>ハンノウ</t>
    </rPh>
    <phoneticPr fontId="2"/>
  </si>
  <si>
    <t>生態系</t>
    <rPh sb="0" eb="3">
      <t>セイタイケイ</t>
    </rPh>
    <phoneticPr fontId="2"/>
  </si>
  <si>
    <t>遺伝子の発現調節と発生</t>
    <rPh sb="0" eb="3">
      <t>イデンシ</t>
    </rPh>
    <rPh sb="4" eb="8">
      <t>ハツゲンチョウセツ</t>
    </rPh>
    <rPh sb="9" eb="11">
      <t>ハッセイ</t>
    </rPh>
    <phoneticPr fontId="2"/>
  </si>
  <si>
    <t>遺伝子を扱う技術とその応用</t>
    <rPh sb="0" eb="3">
      <t>イデンシ</t>
    </rPh>
    <rPh sb="4" eb="5">
      <t>アツカ</t>
    </rPh>
    <rPh sb="6" eb="8">
      <t>ギジュツ</t>
    </rPh>
    <rPh sb="11" eb="13">
      <t>オウヨウ</t>
    </rPh>
    <phoneticPr fontId="2"/>
  </si>
  <si>
    <t>生態系のしくみと人間の関わり</t>
    <rPh sb="0" eb="3">
      <t>セイタイケイ</t>
    </rPh>
    <rPh sb="8" eb="10">
      <t>ニンゲン</t>
    </rPh>
    <rPh sb="11" eb="12">
      <t>カカ</t>
    </rPh>
    <phoneticPr fontId="2"/>
  </si>
  <si>
    <t>有性生殖と遺伝的多様性</t>
    <rPh sb="0" eb="4">
      <t>ユウセイセイショク</t>
    </rPh>
    <rPh sb="5" eb="11">
      <t>イデンテキタヨウセイ</t>
    </rPh>
    <phoneticPr fontId="2"/>
  </si>
  <si>
    <t>生命と物質</t>
    <rPh sb="0" eb="2">
      <t>セイメイ</t>
    </rPh>
    <rPh sb="3" eb="5">
      <t>ブッシツ</t>
    </rPh>
    <phoneticPr fontId="2"/>
  </si>
  <si>
    <t>遺伝現象と物質</t>
    <rPh sb="0" eb="4">
      <t>イデンゲンショウ</t>
    </rPh>
    <rPh sb="5" eb="7">
      <t>ブッシツ</t>
    </rPh>
    <phoneticPr fontId="2"/>
  </si>
  <si>
    <t>発生と遺伝子の発現</t>
    <rPh sb="0" eb="2">
      <t>ハッセイ</t>
    </rPh>
    <rPh sb="3" eb="6">
      <t>イデンシ</t>
    </rPh>
    <rPh sb="7" eb="9">
      <t>ハツゲン</t>
    </rPh>
    <phoneticPr fontId="2"/>
  </si>
  <si>
    <t>バイオテクノロジー</t>
    <phoneticPr fontId="2"/>
  </si>
  <si>
    <t>刺激の受容と反応</t>
    <rPh sb="0" eb="2">
      <t>シゲキ</t>
    </rPh>
    <rPh sb="3" eb="5">
      <t>ジュヨウ</t>
    </rPh>
    <rPh sb="6" eb="8">
      <t>ハンノウ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</si>
  <si>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</si>
  <si>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</si>
  <si>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</si>
  <si>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</si>
  <si>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</si>
  <si>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</si>
  <si>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</si>
  <si>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</si>
  <si>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</si>
  <si>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</si>
  <si>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</si>
  <si>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</si>
  <si>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</si>
  <si>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</si>
  <si>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出版社名・教科書名</t>
    <rPh sb="0" eb="4">
      <t>シュッパンシャメイ</t>
    </rPh>
    <rPh sb="5" eb="9">
      <t>キョウカショメイ</t>
    </rPh>
    <phoneticPr fontId="2"/>
  </si>
  <si>
    <t>数研出版　生物</t>
    <rPh sb="0" eb="4">
      <t>スウケンシュッパン</t>
    </rPh>
    <rPh sb="5" eb="7">
      <t>セイブツ</t>
    </rPh>
    <phoneticPr fontId="2"/>
  </si>
  <si>
    <t>東京書籍　生物</t>
    <rPh sb="0" eb="4">
      <t>トウキョウショセキ</t>
    </rPh>
    <rPh sb="5" eb="7">
      <t>セイブツ</t>
    </rPh>
    <phoneticPr fontId="2"/>
  </si>
  <si>
    <t>実教出版　生物</t>
    <rPh sb="0" eb="4">
      <t>ジッキョウシュッパン</t>
    </rPh>
    <rPh sb="5" eb="7">
      <t>セイブツ</t>
    </rPh>
    <phoneticPr fontId="2"/>
  </si>
  <si>
    <t>第一学習社　生物</t>
    <rPh sb="0" eb="2">
      <t>ダイイチ</t>
    </rPh>
    <rPh sb="2" eb="4">
      <t>ガクシュウ</t>
    </rPh>
    <rPh sb="4" eb="5">
      <t>シャ</t>
    </rPh>
    <rPh sb="6" eb="8">
      <t>セイブツ</t>
    </rPh>
    <phoneticPr fontId="2"/>
  </si>
  <si>
    <t>啓林館　生物</t>
    <rPh sb="0" eb="3">
      <t>ケイリンカン</t>
    </rPh>
    <rPh sb="4" eb="6">
      <t>セイブツ</t>
    </rPh>
    <phoneticPr fontId="2"/>
  </si>
  <si>
    <t>数研出版　新編　生物基礎</t>
    <rPh sb="0" eb="4">
      <t>スウケンシュッパン</t>
    </rPh>
    <rPh sb="5" eb="7">
      <t>シンペン</t>
    </rPh>
    <rPh sb="8" eb="12">
      <t>セイブツキソ</t>
    </rPh>
    <phoneticPr fontId="2"/>
  </si>
  <si>
    <t>数研出版　生物基礎</t>
    <rPh sb="0" eb="4">
      <t>スウケンシュッパン</t>
    </rPh>
    <rPh sb="5" eb="9">
      <t>セイブツキソ</t>
    </rPh>
    <phoneticPr fontId="2"/>
  </si>
  <si>
    <t>数研出版　高等学校　生物基礎</t>
    <rPh sb="0" eb="4">
      <t>スウケンシュッパン</t>
    </rPh>
    <rPh sb="5" eb="9">
      <t>コウトウガッコウ</t>
    </rPh>
    <rPh sb="10" eb="14">
      <t>セイブツキソ</t>
    </rPh>
    <phoneticPr fontId="2"/>
  </si>
  <si>
    <t>実教出版　生物基礎</t>
    <rPh sb="0" eb="4">
      <t>ジッキョウシュッパン</t>
    </rPh>
    <rPh sb="5" eb="9">
      <t>セイブツキソ</t>
    </rPh>
    <phoneticPr fontId="2"/>
  </si>
  <si>
    <t>実教出版　高校　生物基礎</t>
    <rPh sb="0" eb="4">
      <t>ジッキョウシュッパン</t>
    </rPh>
    <rPh sb="5" eb="7">
      <t>コウコウ</t>
    </rPh>
    <rPh sb="8" eb="12">
      <t>セイブツキソ</t>
    </rPh>
    <phoneticPr fontId="2"/>
  </si>
  <si>
    <t>第一学習社　高等学校　生物基礎</t>
    <rPh sb="0" eb="2">
      <t>ダイイチ</t>
    </rPh>
    <rPh sb="2" eb="4">
      <t>ガクシュウ</t>
    </rPh>
    <rPh sb="4" eb="5">
      <t>シャ</t>
    </rPh>
    <rPh sb="6" eb="8">
      <t>コウトウ</t>
    </rPh>
    <rPh sb="8" eb="10">
      <t>ガッコウ</t>
    </rPh>
    <rPh sb="11" eb="13">
      <t>セイブツ</t>
    </rPh>
    <rPh sb="13" eb="15">
      <t>キソ</t>
    </rPh>
    <phoneticPr fontId="2"/>
  </si>
  <si>
    <t>第一学習者　高等学校　新生物基礎</t>
    <rPh sb="0" eb="5">
      <t>ダイイチガクシュウシャ</t>
    </rPh>
    <rPh sb="6" eb="10">
      <t>コウトウガッコウ</t>
    </rPh>
    <rPh sb="11" eb="12">
      <t>シン</t>
    </rPh>
    <rPh sb="12" eb="16">
      <t>セイブツキソ</t>
    </rPh>
    <phoneticPr fontId="2"/>
  </si>
  <si>
    <t>啓林館　生物基礎</t>
    <rPh sb="0" eb="3">
      <t>ケイリンカン</t>
    </rPh>
    <rPh sb="4" eb="8">
      <t>セイブツキソ</t>
    </rPh>
    <phoneticPr fontId="2"/>
  </si>
  <si>
    <t>啓林館　i版　生物基礎</t>
    <rPh sb="0" eb="3">
      <t>ケイリンカン</t>
    </rPh>
    <rPh sb="5" eb="6">
      <t>バン</t>
    </rPh>
    <rPh sb="7" eb="11">
      <t>セイブツキソ</t>
    </rPh>
    <phoneticPr fontId="2"/>
  </si>
  <si>
    <t>東京書籍　生物基礎</t>
    <rPh sb="0" eb="4">
      <t>トウキョウショセキ</t>
    </rPh>
    <rPh sb="5" eb="9">
      <t>セイブツキソ</t>
    </rPh>
    <phoneticPr fontId="2"/>
  </si>
  <si>
    <t>東京書籍　新編　生物基礎</t>
    <rPh sb="0" eb="4">
      <t>トウキョウショセキ</t>
    </rPh>
    <rPh sb="5" eb="7">
      <t>シンペン</t>
    </rPh>
    <rPh sb="8" eb="12">
      <t>セイブツキソ</t>
    </rPh>
    <phoneticPr fontId="2"/>
  </si>
  <si>
    <t>生物の特徴</t>
    <rPh sb="0" eb="2">
      <t>セイブツ</t>
    </rPh>
    <rPh sb="3" eb="5">
      <t>トクチョウ</t>
    </rPh>
    <phoneticPr fontId="2"/>
  </si>
  <si>
    <t>遺伝子とそのはたらき</t>
    <rPh sb="0" eb="3">
      <t>イデンシ</t>
    </rPh>
    <phoneticPr fontId="2"/>
  </si>
  <si>
    <t>ヒトの体内環境の維持</t>
    <rPh sb="3" eb="7">
      <t>タイナイカンキョウ</t>
    </rPh>
    <rPh sb="8" eb="10">
      <t>イジ</t>
    </rPh>
    <phoneticPr fontId="2"/>
  </si>
  <si>
    <t>生物多様性と生態系</t>
    <rPh sb="0" eb="5">
      <t>セイブツタヨウセイ</t>
    </rPh>
    <rPh sb="6" eb="9">
      <t>セイタイケイ</t>
    </rPh>
    <phoneticPr fontId="2"/>
  </si>
  <si>
    <t>生物の多様性と共通性</t>
    <rPh sb="0" eb="2">
      <t>セイブツ</t>
    </rPh>
    <rPh sb="3" eb="6">
      <t>タヨウセイ</t>
    </rPh>
    <rPh sb="7" eb="10">
      <t>キョウツウセイ</t>
    </rPh>
    <phoneticPr fontId="2"/>
  </si>
  <si>
    <t>エネルギーと代謝</t>
    <rPh sb="6" eb="8">
      <t>タイシャ</t>
    </rPh>
    <phoneticPr fontId="2"/>
  </si>
  <si>
    <t>呼吸と光合成</t>
    <rPh sb="0" eb="2">
      <t>コキュウ</t>
    </rPh>
    <rPh sb="3" eb="6">
      <t>コウゴウセイ</t>
    </rPh>
    <phoneticPr fontId="2"/>
  </si>
  <si>
    <t>遺伝情報とDNA</t>
    <rPh sb="0" eb="4">
      <t>イデンジョウホウ</t>
    </rPh>
    <phoneticPr fontId="2"/>
  </si>
  <si>
    <t>遺伝情報の複製と分配</t>
    <rPh sb="0" eb="4">
      <t>イデンジョウホウ</t>
    </rPh>
    <rPh sb="5" eb="7">
      <t>フクセイ</t>
    </rPh>
    <rPh sb="8" eb="10">
      <t>ブンパイ</t>
    </rPh>
    <phoneticPr fontId="2"/>
  </si>
  <si>
    <t>体内での情報伝達と調節</t>
    <rPh sb="0" eb="2">
      <t>タイナイ</t>
    </rPh>
    <rPh sb="4" eb="8">
      <t>ジョウホウデンタツ</t>
    </rPh>
    <rPh sb="9" eb="11">
      <t>チョウセツ</t>
    </rPh>
    <phoneticPr fontId="2"/>
  </si>
  <si>
    <t>体内環境の維持のしくみ</t>
    <rPh sb="0" eb="4">
      <t>タイナイカンキョウ</t>
    </rPh>
    <rPh sb="5" eb="7">
      <t>イジ</t>
    </rPh>
    <phoneticPr fontId="2"/>
  </si>
  <si>
    <t>免疫のはたらき</t>
    <rPh sb="0" eb="2">
      <t>メンエキ</t>
    </rPh>
    <phoneticPr fontId="2"/>
  </si>
  <si>
    <t>植生と遷移</t>
    <rPh sb="0" eb="2">
      <t>ショクセイ</t>
    </rPh>
    <rPh sb="3" eb="5">
      <t>センイ</t>
    </rPh>
    <phoneticPr fontId="2"/>
  </si>
  <si>
    <t>植生の分布とバイオーム</t>
    <rPh sb="0" eb="2">
      <t>ショクセイ</t>
    </rPh>
    <rPh sb="3" eb="5">
      <t>ブンプ</t>
    </rPh>
    <phoneticPr fontId="2"/>
  </si>
  <si>
    <t>生態系と生物の多様性</t>
    <rPh sb="0" eb="3">
      <t>セイタイケイ</t>
    </rPh>
    <rPh sb="4" eb="6">
      <t>セイブツ</t>
    </rPh>
    <rPh sb="7" eb="10">
      <t>タヨウセイ</t>
    </rPh>
    <phoneticPr fontId="2"/>
  </si>
  <si>
    <t>生態系のバランスと保全</t>
    <rPh sb="0" eb="3">
      <t>セイタイケイ</t>
    </rPh>
    <rPh sb="9" eb="11">
      <t>ホゼン</t>
    </rPh>
    <phoneticPr fontId="2"/>
  </si>
  <si>
    <t>生物の多様性と生態系</t>
    <rPh sb="0" eb="2">
      <t>セイブツ</t>
    </rPh>
    <rPh sb="3" eb="6">
      <t>タヨウセイ</t>
    </rPh>
    <rPh sb="7" eb="10">
      <t>セイタイケイ</t>
    </rPh>
    <phoneticPr fontId="2"/>
  </si>
  <si>
    <t>ヒトのからだの調節</t>
    <rPh sb="7" eb="9">
      <t>チョウセツ</t>
    </rPh>
    <phoneticPr fontId="2"/>
  </si>
  <si>
    <t>生物とエネルギー</t>
    <rPh sb="0" eb="2">
      <t>セイブツ</t>
    </rPh>
    <phoneticPr fontId="2"/>
  </si>
  <si>
    <t>遺伝情報とDNA</t>
    <rPh sb="0" eb="2">
      <t>イデン</t>
    </rPh>
    <rPh sb="2" eb="4">
      <t>ジョウホウ</t>
    </rPh>
    <phoneticPr fontId="2"/>
  </si>
  <si>
    <t>遺伝情報とタンパク質の合成</t>
    <rPh sb="0" eb="4">
      <t>イデンジョウホウ</t>
    </rPh>
    <rPh sb="9" eb="10">
      <t>シツ</t>
    </rPh>
    <rPh sb="11" eb="13">
      <t>ゴウセイ</t>
    </rPh>
    <phoneticPr fontId="2"/>
  </si>
  <si>
    <t>体内環境</t>
    <rPh sb="0" eb="4">
      <t>タイナイカンキョウ</t>
    </rPh>
    <phoneticPr fontId="2"/>
  </si>
  <si>
    <t>免疫</t>
    <rPh sb="0" eb="2">
      <t>メンエキ</t>
    </rPh>
    <phoneticPr fontId="2"/>
  </si>
  <si>
    <t>植生とバイオーム</t>
    <rPh sb="0" eb="2">
      <t>ショクセイ</t>
    </rPh>
    <phoneticPr fontId="2"/>
  </si>
  <si>
    <t>生態系とその成り立ち</t>
    <rPh sb="0" eb="3">
      <t>セイタイケイ</t>
    </rPh>
    <rPh sb="6" eb="7">
      <t>ナ</t>
    </rPh>
    <rPh sb="8" eb="9">
      <t>タ</t>
    </rPh>
    <phoneticPr fontId="2"/>
  </si>
  <si>
    <t>遺伝子とその働き</t>
    <rPh sb="0" eb="3">
      <t>イデンシ</t>
    </rPh>
    <rPh sb="6" eb="7">
      <t>ハタラ</t>
    </rPh>
    <phoneticPr fontId="2"/>
  </si>
  <si>
    <t>生物の共通性</t>
    <rPh sb="0" eb="2">
      <t>セイブツ</t>
    </rPh>
    <rPh sb="3" eb="6">
      <t>キョウツウセイ</t>
    </rPh>
    <phoneticPr fontId="2"/>
  </si>
  <si>
    <t>遺伝子の本体と構造</t>
    <rPh sb="0" eb="3">
      <t>イデンシ</t>
    </rPh>
    <rPh sb="4" eb="6">
      <t>ホンタイ</t>
    </rPh>
    <rPh sb="7" eb="9">
      <t>コウゾウ</t>
    </rPh>
    <phoneticPr fontId="2"/>
  </si>
  <si>
    <t>遺伝情報とタンパク質</t>
    <rPh sb="0" eb="4">
      <t>イデンジョウホウ</t>
    </rPh>
    <rPh sb="9" eb="10">
      <t>シツ</t>
    </rPh>
    <phoneticPr fontId="2"/>
  </si>
  <si>
    <t>情報の伝達と体内環境の維持</t>
    <rPh sb="0" eb="2">
      <t>ジョウホウ</t>
    </rPh>
    <rPh sb="3" eb="5">
      <t>デンタツ</t>
    </rPh>
    <rPh sb="6" eb="10">
      <t>タイナイカンキョウ</t>
    </rPh>
    <rPh sb="11" eb="13">
      <t>イジ</t>
    </rPh>
    <phoneticPr fontId="2"/>
  </si>
  <si>
    <t>バイオーム</t>
    <phoneticPr fontId="2"/>
  </si>
  <si>
    <t>生態系とその保全</t>
    <rPh sb="0" eb="3">
      <t>セイタイケイ</t>
    </rPh>
    <rPh sb="6" eb="8">
      <t>ホゼン</t>
    </rPh>
    <phoneticPr fontId="2"/>
  </si>
  <si>
    <t>からだの調節と情報の伝達</t>
    <rPh sb="4" eb="6">
      <t>チョウセツ</t>
    </rPh>
    <rPh sb="7" eb="9">
      <t>ジョウホウ</t>
    </rPh>
    <rPh sb="10" eb="12">
      <t>デンタツ</t>
    </rPh>
    <phoneticPr fontId="2"/>
  </si>
  <si>
    <t>神経系と内分泌系による調節</t>
    <rPh sb="0" eb="3">
      <t>シンケイケイ</t>
    </rPh>
    <rPh sb="4" eb="8">
      <t>ナイブンピツケイ</t>
    </rPh>
    <rPh sb="11" eb="13">
      <t>チョウセツ</t>
    </rPh>
    <phoneticPr fontId="2"/>
  </si>
  <si>
    <t>生物の共通性と多様性</t>
    <rPh sb="0" eb="2">
      <t>セイブツ</t>
    </rPh>
    <rPh sb="3" eb="6">
      <t>キョウツウセイ</t>
    </rPh>
    <rPh sb="7" eb="10">
      <t>タヨウセイ</t>
    </rPh>
    <phoneticPr fontId="2"/>
  </si>
  <si>
    <t>情報の伝達</t>
    <rPh sb="0" eb="2">
      <t>ジョウホウ</t>
    </rPh>
    <rPh sb="3" eb="5">
      <t>デンタツ</t>
    </rPh>
    <phoneticPr fontId="2"/>
  </si>
  <si>
    <t>免疫の働き</t>
    <rPh sb="0" eb="2">
      <t>メンエキ</t>
    </rPh>
    <rPh sb="3" eb="4">
      <t>ハタラ</t>
    </rPh>
    <phoneticPr fontId="2"/>
  </si>
  <si>
    <t>数研出版　化学</t>
    <rPh sb="0" eb="4">
      <t>スウケンシュッパン</t>
    </rPh>
    <rPh sb="5" eb="7">
      <t>カガク</t>
    </rPh>
    <phoneticPr fontId="2"/>
  </si>
  <si>
    <t>実教出版　化学</t>
    <rPh sb="0" eb="4">
      <t>ジッキョウシュッパン</t>
    </rPh>
    <rPh sb="5" eb="7">
      <t>カガク</t>
    </rPh>
    <phoneticPr fontId="2"/>
  </si>
  <si>
    <t>啓林館　化学</t>
    <rPh sb="0" eb="3">
      <t>ケイリンカン</t>
    </rPh>
    <rPh sb="4" eb="6">
      <t>カガク</t>
    </rPh>
    <phoneticPr fontId="2"/>
  </si>
  <si>
    <t>第一学習社　化学</t>
    <rPh sb="0" eb="2">
      <t>ダイイチ</t>
    </rPh>
    <rPh sb="2" eb="4">
      <t>ガクシュウ</t>
    </rPh>
    <rPh sb="4" eb="5">
      <t>シャ</t>
    </rPh>
    <rPh sb="6" eb="8">
      <t>カガク</t>
    </rPh>
    <phoneticPr fontId="2"/>
  </si>
  <si>
    <t>東京書籍　化学</t>
    <rPh sb="0" eb="4">
      <t>トウキョウショセキ</t>
    </rPh>
    <rPh sb="5" eb="7">
      <t>カガク</t>
    </rPh>
    <phoneticPr fontId="2"/>
  </si>
  <si>
    <t>物質の状態</t>
    <rPh sb="0" eb="2">
      <t>ブッシツ</t>
    </rPh>
    <rPh sb="3" eb="5">
      <t>ジョウタイ</t>
    </rPh>
    <phoneticPr fontId="2"/>
  </si>
  <si>
    <t>物質の変化</t>
    <rPh sb="0" eb="2">
      <t>ブッシツ</t>
    </rPh>
    <rPh sb="3" eb="5">
      <t>ヘンカ</t>
    </rPh>
    <phoneticPr fontId="2"/>
  </si>
  <si>
    <t>無機物質</t>
    <rPh sb="0" eb="4">
      <t>ムキブッシツ</t>
    </rPh>
    <phoneticPr fontId="2"/>
  </si>
  <si>
    <t>有機化合物</t>
    <rPh sb="0" eb="2">
      <t>ユウキ</t>
    </rPh>
    <rPh sb="2" eb="4">
      <t>カゴウ</t>
    </rPh>
    <rPh sb="4" eb="5">
      <t>ブツ</t>
    </rPh>
    <phoneticPr fontId="2"/>
  </si>
  <si>
    <t>高分子化合物</t>
    <rPh sb="0" eb="6">
      <t>コウブンシカゴウブツ</t>
    </rPh>
    <phoneticPr fontId="2"/>
  </si>
  <si>
    <t>固体の構造</t>
    <rPh sb="0" eb="2">
      <t>コタイ</t>
    </rPh>
    <rPh sb="3" eb="5">
      <t>コウゾウ</t>
    </rPh>
    <phoneticPr fontId="2"/>
  </si>
  <si>
    <t>物質の状態変化</t>
    <rPh sb="0" eb="2">
      <t>ブッシツ</t>
    </rPh>
    <rPh sb="3" eb="7">
      <t>ジョウタイヘンカ</t>
    </rPh>
    <phoneticPr fontId="2"/>
  </si>
  <si>
    <t>気体</t>
    <rPh sb="0" eb="2">
      <t>キタイ</t>
    </rPh>
    <phoneticPr fontId="2"/>
  </si>
  <si>
    <t>溶液</t>
    <rPh sb="0" eb="2">
      <t>ヨウエキ</t>
    </rPh>
    <phoneticPr fontId="2"/>
  </si>
  <si>
    <t>化学反応とエネルギー</t>
    <rPh sb="0" eb="4">
      <t>カガクハンノウ</t>
    </rPh>
    <phoneticPr fontId="2"/>
  </si>
  <si>
    <t>電池と電気分解</t>
    <rPh sb="0" eb="2">
      <t>デンチ</t>
    </rPh>
    <rPh sb="3" eb="7">
      <t>デンキブンカイ</t>
    </rPh>
    <phoneticPr fontId="2"/>
  </si>
  <si>
    <t>化学反応の速さとしくみ</t>
    <rPh sb="0" eb="2">
      <t>カガク</t>
    </rPh>
    <rPh sb="2" eb="4">
      <t>ハンノウ</t>
    </rPh>
    <rPh sb="5" eb="6">
      <t>ハヤ</t>
    </rPh>
    <phoneticPr fontId="2"/>
  </si>
  <si>
    <t>化学平衡</t>
    <rPh sb="0" eb="4">
      <t>カガクヘイコウ</t>
    </rPh>
    <phoneticPr fontId="2"/>
  </si>
  <si>
    <t>非金属元素</t>
    <rPh sb="0" eb="5">
      <t>ヒキンゾクゲンソ</t>
    </rPh>
    <phoneticPr fontId="2"/>
  </si>
  <si>
    <t>有機化合物の分類と分析</t>
    <rPh sb="0" eb="5">
      <t>ユウキカゴウブツ</t>
    </rPh>
    <rPh sb="6" eb="8">
      <t>ブンルイ</t>
    </rPh>
    <rPh sb="9" eb="11">
      <t>ブンセキ</t>
    </rPh>
    <phoneticPr fontId="2"/>
  </si>
  <si>
    <t>アルコールと関連化合物</t>
    <rPh sb="6" eb="11">
      <t>カンレンカゴウブツ</t>
    </rPh>
    <phoneticPr fontId="2"/>
  </si>
  <si>
    <t>芳香族化合物</t>
    <rPh sb="0" eb="6">
      <t>ホウコウゾクカゴウブツ</t>
    </rPh>
    <phoneticPr fontId="2"/>
  </si>
  <si>
    <t>高分子化合物の性質</t>
    <rPh sb="0" eb="6">
      <t>コウブンシカゴウブツ</t>
    </rPh>
    <rPh sb="7" eb="9">
      <t>セイシツ</t>
    </rPh>
    <phoneticPr fontId="2"/>
  </si>
  <si>
    <t>天然高分子化合物</t>
    <rPh sb="0" eb="8">
      <t>テンネンコウブンシカゴウブツ</t>
    </rPh>
    <phoneticPr fontId="2"/>
  </si>
  <si>
    <t>合成高分子化合物</t>
    <rPh sb="0" eb="8">
      <t>ゴウセイコウブンシカゴウブツ</t>
    </rPh>
    <phoneticPr fontId="2"/>
  </si>
  <si>
    <t>物質の状態と平衡</t>
    <rPh sb="0" eb="2">
      <t>ブッシツ</t>
    </rPh>
    <rPh sb="3" eb="5">
      <t>ジョウタイ</t>
    </rPh>
    <rPh sb="6" eb="8">
      <t>ヘイコウ</t>
    </rPh>
    <phoneticPr fontId="2"/>
  </si>
  <si>
    <t>物質の変化と平衡</t>
    <rPh sb="0" eb="2">
      <t>ブッシツ</t>
    </rPh>
    <rPh sb="3" eb="5">
      <t>ヘンカ</t>
    </rPh>
    <rPh sb="6" eb="8">
      <t>ヘイコウ</t>
    </rPh>
    <phoneticPr fontId="2"/>
  </si>
  <si>
    <t>有機化合物</t>
    <rPh sb="0" eb="5">
      <t>ユウキカゴウブツ</t>
    </rPh>
    <phoneticPr fontId="2"/>
  </si>
  <si>
    <t>状態変化</t>
    <rPh sb="0" eb="4">
      <t>ジョウタイヘンカ</t>
    </rPh>
    <phoneticPr fontId="2"/>
  </si>
  <si>
    <t>気体の性質</t>
    <rPh sb="0" eb="2">
      <t>キタイ</t>
    </rPh>
    <rPh sb="3" eb="5">
      <t>セイシツ</t>
    </rPh>
    <phoneticPr fontId="2"/>
  </si>
  <si>
    <t>化学反応と熱・光エネルギー</t>
    <rPh sb="0" eb="4">
      <t>カガクハンノウ</t>
    </rPh>
    <rPh sb="5" eb="6">
      <t>ネツ</t>
    </rPh>
    <rPh sb="7" eb="8">
      <t>ヒカリ</t>
    </rPh>
    <phoneticPr fontId="2"/>
  </si>
  <si>
    <t>化学反応と電気エネルギー</t>
    <rPh sb="0" eb="4">
      <t>カガクハンノウ</t>
    </rPh>
    <rPh sb="5" eb="7">
      <t>デンキ</t>
    </rPh>
    <phoneticPr fontId="2"/>
  </si>
  <si>
    <t>反応の速さとしくみ</t>
    <rPh sb="0" eb="2">
      <t>ハンノウ</t>
    </rPh>
    <rPh sb="3" eb="4">
      <t>ハヤ</t>
    </rPh>
    <phoneticPr fontId="2"/>
  </si>
  <si>
    <t>化学平衡</t>
    <rPh sb="0" eb="2">
      <t>カガク</t>
    </rPh>
    <rPh sb="2" eb="4">
      <t>ヘイコウ</t>
    </rPh>
    <phoneticPr fontId="2"/>
  </si>
  <si>
    <t>元素と周期表</t>
    <rPh sb="0" eb="2">
      <t>ゲンソ</t>
    </rPh>
    <rPh sb="3" eb="6">
      <t>シュウキヒョウ</t>
    </rPh>
    <phoneticPr fontId="2"/>
  </si>
  <si>
    <t>典型金属元素</t>
    <rPh sb="0" eb="6">
      <t>テンケイキンゾクゲンソ</t>
    </rPh>
    <phoneticPr fontId="2"/>
  </si>
  <si>
    <t>遷移元素</t>
    <rPh sb="0" eb="4">
      <t>センイゲンソ</t>
    </rPh>
    <phoneticPr fontId="2"/>
  </si>
  <si>
    <t>有機化合物とその構造</t>
    <rPh sb="0" eb="5">
      <t>ユウキカゴウブツ</t>
    </rPh>
    <rPh sb="8" eb="10">
      <t>コウゾウ</t>
    </rPh>
    <phoneticPr fontId="2"/>
  </si>
  <si>
    <t>脂肪族炭化水素</t>
    <rPh sb="0" eb="7">
      <t>シボウゾクタンカスイソ</t>
    </rPh>
    <phoneticPr fontId="2"/>
  </si>
  <si>
    <t>酸素を含む脂肪族化合物</t>
    <rPh sb="0" eb="2">
      <t>サンソ</t>
    </rPh>
    <rPh sb="3" eb="4">
      <t>フク</t>
    </rPh>
    <rPh sb="5" eb="11">
      <t>シボウゾクカゴウブツ</t>
    </rPh>
    <phoneticPr fontId="2"/>
  </si>
  <si>
    <t>溶液の性質</t>
    <rPh sb="0" eb="2">
      <t>ヨウエキ</t>
    </rPh>
    <rPh sb="3" eb="5">
      <t>セイシツ</t>
    </rPh>
    <phoneticPr fontId="2"/>
  </si>
  <si>
    <t>反応速度</t>
    <rPh sb="0" eb="4">
      <t>ハンノウソクド</t>
    </rPh>
    <phoneticPr fontId="2"/>
  </si>
  <si>
    <t>周期表と元素の分類</t>
    <rPh sb="0" eb="3">
      <t>シュウキヒョウ</t>
    </rPh>
    <rPh sb="4" eb="6">
      <t>ゲンソ</t>
    </rPh>
    <rPh sb="7" eb="9">
      <t>ブンルイ</t>
    </rPh>
    <phoneticPr fontId="2"/>
  </si>
  <si>
    <t>有機化合物の特徴と分類</t>
    <rPh sb="0" eb="5">
      <t>ユウキカゴウブツ</t>
    </rPh>
    <rPh sb="6" eb="8">
      <t>トクチョウ</t>
    </rPh>
    <rPh sb="9" eb="11">
      <t>ブンルイ</t>
    </rPh>
    <phoneticPr fontId="2"/>
  </si>
  <si>
    <t>化学反応と熱・光</t>
    <rPh sb="0" eb="4">
      <t>カガクハンノウ</t>
    </rPh>
    <rPh sb="5" eb="6">
      <t>ネツ</t>
    </rPh>
    <rPh sb="7" eb="8">
      <t>ヒカリ</t>
    </rPh>
    <phoneticPr fontId="2"/>
  </si>
  <si>
    <t>電池・電気分解</t>
    <rPh sb="0" eb="2">
      <t>デンチ</t>
    </rPh>
    <rPh sb="3" eb="7">
      <t>デンキブンカイ</t>
    </rPh>
    <phoneticPr fontId="2"/>
  </si>
  <si>
    <t>化学反応の速さ</t>
    <rPh sb="0" eb="2">
      <t>カガク</t>
    </rPh>
    <rPh sb="2" eb="4">
      <t>ハンノウ</t>
    </rPh>
    <rPh sb="5" eb="6">
      <t>ハヤ</t>
    </rPh>
    <phoneticPr fontId="2"/>
  </si>
  <si>
    <t>電離平衡</t>
    <rPh sb="0" eb="4">
      <t>デンリヘイコウ</t>
    </rPh>
    <phoneticPr fontId="2"/>
  </si>
  <si>
    <t>周期表と元素の性質</t>
    <rPh sb="0" eb="3">
      <t>シュウキヒョウ</t>
    </rPh>
    <rPh sb="4" eb="6">
      <t>ゲンソ</t>
    </rPh>
    <rPh sb="7" eb="9">
      <t>セイシツ</t>
    </rPh>
    <phoneticPr fontId="2"/>
  </si>
  <si>
    <t>有機化合物の特徴</t>
    <rPh sb="0" eb="5">
      <t>ユウキカゴウブツ</t>
    </rPh>
    <rPh sb="6" eb="8">
      <t>トクチョウ</t>
    </rPh>
    <phoneticPr fontId="2"/>
  </si>
  <si>
    <t>脂肪族炭化水素</t>
    <rPh sb="0" eb="2">
      <t>シボウ</t>
    </rPh>
    <rPh sb="2" eb="3">
      <t>ゾク</t>
    </rPh>
    <rPh sb="3" eb="7">
      <t>タンカスイソ</t>
    </rPh>
    <phoneticPr fontId="2"/>
  </si>
  <si>
    <t>化学反応の速さと平衡</t>
    <rPh sb="0" eb="2">
      <t>カガク</t>
    </rPh>
    <rPh sb="2" eb="4">
      <t>ハンノウ</t>
    </rPh>
    <rPh sb="5" eb="6">
      <t>ハヤ</t>
    </rPh>
    <rPh sb="8" eb="10">
      <t>ヘイコウ</t>
    </rPh>
    <phoneticPr fontId="2"/>
  </si>
  <si>
    <t>水溶液中の化学平衡</t>
    <rPh sb="0" eb="4">
      <t>スイヨウエキチュウ</t>
    </rPh>
    <rPh sb="5" eb="9">
      <t>カガクヘイコウ</t>
    </rPh>
    <phoneticPr fontId="2"/>
  </si>
  <si>
    <t>周期表と元素</t>
    <rPh sb="0" eb="3">
      <t>シュウキヒョウ</t>
    </rPh>
    <rPh sb="4" eb="6">
      <t>ゲンソ</t>
    </rPh>
    <phoneticPr fontId="2"/>
  </si>
  <si>
    <t>非金属元素の単体と化合物</t>
    <rPh sb="0" eb="5">
      <t>ヒキンゾクゲンソ</t>
    </rPh>
    <rPh sb="6" eb="8">
      <t>タンタイ</t>
    </rPh>
    <rPh sb="9" eb="12">
      <t>カゴウブツ</t>
    </rPh>
    <phoneticPr fontId="2"/>
  </si>
  <si>
    <t>典型金属元素の単体と化合物</t>
    <rPh sb="0" eb="6">
      <t>テンケイキンゾクゲンソ</t>
    </rPh>
    <rPh sb="7" eb="9">
      <t>タンタイ</t>
    </rPh>
    <rPh sb="10" eb="13">
      <t>カゴウブツ</t>
    </rPh>
    <phoneticPr fontId="2"/>
  </si>
  <si>
    <t>遷移元素の単体と化合物</t>
    <rPh sb="0" eb="4">
      <t>センイゲンソ</t>
    </rPh>
    <rPh sb="5" eb="7">
      <t>タンタイ</t>
    </rPh>
    <rPh sb="8" eb="11">
      <t>カゴウブツ</t>
    </rPh>
    <phoneticPr fontId="2"/>
  </si>
  <si>
    <t>金属イオンの分離と確認</t>
    <rPh sb="0" eb="2">
      <t>キンゾク</t>
    </rPh>
    <rPh sb="6" eb="8">
      <t>ブンリ</t>
    </rPh>
    <rPh sb="9" eb="11">
      <t>カクニン</t>
    </rPh>
    <phoneticPr fontId="2"/>
  </si>
  <si>
    <t>有機化合物の特徴と構造</t>
    <rPh sb="0" eb="5">
      <t>ユウキカゴウブツ</t>
    </rPh>
    <rPh sb="6" eb="8">
      <t>トクチョウ</t>
    </rPh>
    <rPh sb="9" eb="11">
      <t>コウゾウ</t>
    </rPh>
    <phoneticPr fontId="2"/>
  </si>
  <si>
    <t>炭化水素</t>
    <rPh sb="0" eb="4">
      <t>タンカスイソ</t>
    </rPh>
    <phoneticPr fontId="2"/>
  </si>
  <si>
    <t>高分子化合物とは何か</t>
    <rPh sb="0" eb="6">
      <t>コウブンシカゴウブツ</t>
    </rPh>
    <rPh sb="8" eb="9">
      <t>ナニ</t>
    </rPh>
    <phoneticPr fontId="2"/>
  </si>
  <si>
    <t>東京書籍　化学基礎</t>
    <rPh sb="0" eb="4">
      <t>トウキョウショセキ</t>
    </rPh>
    <rPh sb="5" eb="9">
      <t>カガクキソ</t>
    </rPh>
    <phoneticPr fontId="2"/>
  </si>
  <si>
    <t>実教出版　化学基礎　academia</t>
    <rPh sb="0" eb="4">
      <t>ジッキョウシュッパン</t>
    </rPh>
    <rPh sb="5" eb="9">
      <t>カガクキソ</t>
    </rPh>
    <phoneticPr fontId="2"/>
  </si>
  <si>
    <t>実教出版　化学基礎</t>
    <rPh sb="0" eb="4">
      <t>ジッキョウシュッパン</t>
    </rPh>
    <rPh sb="5" eb="9">
      <t>カガクキソ</t>
    </rPh>
    <phoneticPr fontId="2"/>
  </si>
  <si>
    <t>啓林館　高等学校　化学基礎</t>
    <rPh sb="0" eb="3">
      <t>ケイリンカン</t>
    </rPh>
    <rPh sb="4" eb="8">
      <t>コウトウガッコウ</t>
    </rPh>
    <rPh sb="9" eb="13">
      <t>カガクキソ</t>
    </rPh>
    <phoneticPr fontId="2"/>
  </si>
  <si>
    <t>啓林館　i版　化学基礎</t>
    <rPh sb="0" eb="3">
      <t>ケイリンカン</t>
    </rPh>
    <rPh sb="5" eb="6">
      <t>バン</t>
    </rPh>
    <rPh sb="7" eb="11">
      <t>カガクキソ</t>
    </rPh>
    <phoneticPr fontId="2"/>
  </si>
  <si>
    <t>数研出版　化学基礎</t>
    <rPh sb="0" eb="4">
      <t>スウケンシュッパン</t>
    </rPh>
    <rPh sb="5" eb="9">
      <t>カガクキソ</t>
    </rPh>
    <phoneticPr fontId="2"/>
  </si>
  <si>
    <t>数研出版　高等学校　化学基礎</t>
    <rPh sb="0" eb="4">
      <t>スウケンシュッパン</t>
    </rPh>
    <rPh sb="5" eb="9">
      <t>コウトウガッコウ</t>
    </rPh>
    <rPh sb="10" eb="14">
      <t>カガクキソ</t>
    </rPh>
    <phoneticPr fontId="2"/>
  </si>
  <si>
    <t>数研出版　新編　化学基礎</t>
    <rPh sb="0" eb="4">
      <t>スウケンシュッパン</t>
    </rPh>
    <rPh sb="5" eb="7">
      <t>シンペン</t>
    </rPh>
    <rPh sb="8" eb="12">
      <t>カガクキソ</t>
    </rPh>
    <phoneticPr fontId="2"/>
  </si>
  <si>
    <t>化学と物質</t>
    <rPh sb="0" eb="2">
      <t>カガク</t>
    </rPh>
    <rPh sb="3" eb="5">
      <t>ブッシツ</t>
    </rPh>
    <phoneticPr fontId="2"/>
  </si>
  <si>
    <t>物質の構成粒子</t>
    <rPh sb="0" eb="2">
      <t>ブッシツ</t>
    </rPh>
    <rPh sb="3" eb="5">
      <t>コウセイ</t>
    </rPh>
    <rPh sb="5" eb="7">
      <t>リュウシ</t>
    </rPh>
    <phoneticPr fontId="2"/>
  </si>
  <si>
    <t>化学結合</t>
    <rPh sb="0" eb="4">
      <t>カガクケツゴウ</t>
    </rPh>
    <phoneticPr fontId="2"/>
  </si>
  <si>
    <t>物質量と化学反応式</t>
    <rPh sb="0" eb="3">
      <t>ブッシツリョウ</t>
    </rPh>
    <rPh sb="4" eb="9">
      <t>カガクハンノウシキ</t>
    </rPh>
    <phoneticPr fontId="2"/>
  </si>
  <si>
    <t>酸と塩基</t>
    <rPh sb="0" eb="1">
      <t>サン</t>
    </rPh>
    <rPh sb="2" eb="4">
      <t>エンキ</t>
    </rPh>
    <phoneticPr fontId="2"/>
  </si>
  <si>
    <t>酸化還元反応</t>
    <rPh sb="0" eb="6">
      <t>サンカカンゲンハンノウ</t>
    </rPh>
    <phoneticPr fontId="2"/>
  </si>
  <si>
    <t>物質の構成</t>
    <rPh sb="0" eb="2">
      <t>ブッシツ</t>
    </rPh>
    <rPh sb="3" eb="5">
      <t>コウセイ</t>
    </rPh>
    <phoneticPr fontId="2"/>
  </si>
  <si>
    <t>第一学習社　高等学校　化学基礎</t>
    <rPh sb="0" eb="2">
      <t>ダイイチ</t>
    </rPh>
    <rPh sb="2" eb="4">
      <t>ガクシュウ</t>
    </rPh>
    <rPh sb="4" eb="5">
      <t>シャ</t>
    </rPh>
    <rPh sb="6" eb="10">
      <t>コウトウガッコウ</t>
    </rPh>
    <rPh sb="11" eb="15">
      <t>カガクキソ</t>
    </rPh>
    <phoneticPr fontId="2"/>
  </si>
  <si>
    <t>第一学習社　高等学校　新化学基礎</t>
    <rPh sb="0" eb="2">
      <t>ダイイチ</t>
    </rPh>
    <rPh sb="2" eb="4">
      <t>ガクシュウ</t>
    </rPh>
    <rPh sb="4" eb="5">
      <t>シャ</t>
    </rPh>
    <rPh sb="6" eb="10">
      <t>コウトウガッコウ</t>
    </rPh>
    <rPh sb="11" eb="12">
      <t>シン</t>
    </rPh>
    <rPh sb="12" eb="16">
      <t>カガクキソ</t>
    </rPh>
    <phoneticPr fontId="2"/>
  </si>
  <si>
    <t>第一学習社　高等学校　化学基礎</t>
    <rPh sb="0" eb="2">
      <t>ダイイチ</t>
    </rPh>
    <rPh sb="2" eb="5">
      <t>ガクシュウシャ</t>
    </rPh>
    <rPh sb="6" eb="10">
      <t>コウトウガッコウ</t>
    </rPh>
    <rPh sb="11" eb="15">
      <t>カガクキソ</t>
    </rPh>
    <phoneticPr fontId="2"/>
  </si>
  <si>
    <t>物質の成分と構成元素</t>
    <rPh sb="0" eb="2">
      <t>ブッシツ</t>
    </rPh>
    <rPh sb="3" eb="5">
      <t>セイブン</t>
    </rPh>
    <rPh sb="6" eb="10">
      <t>コウセイゲンソ</t>
    </rPh>
    <phoneticPr fontId="2"/>
  </si>
  <si>
    <t>原子の構造と元素の周期表</t>
    <rPh sb="0" eb="2">
      <t>ゲンシ</t>
    </rPh>
    <rPh sb="3" eb="5">
      <t>コウゾウ</t>
    </rPh>
    <rPh sb="6" eb="8">
      <t>ゲンソ</t>
    </rPh>
    <rPh sb="9" eb="12">
      <t>シュウキヒョウ</t>
    </rPh>
    <phoneticPr fontId="2"/>
  </si>
  <si>
    <t>物質と化学結合</t>
    <rPh sb="0" eb="2">
      <t>ブッシツ</t>
    </rPh>
    <rPh sb="3" eb="7">
      <t>カガクケツゴウ</t>
    </rPh>
    <phoneticPr fontId="2"/>
  </si>
  <si>
    <t>酸と塩基の反応</t>
    <rPh sb="0" eb="1">
      <t>サン</t>
    </rPh>
    <phoneticPr fontId="2"/>
  </si>
  <si>
    <t>物質とその構成要素</t>
    <rPh sb="0" eb="2">
      <t>ブッシツ</t>
    </rPh>
    <rPh sb="5" eb="9">
      <t>コウセイヨウソ</t>
    </rPh>
    <phoneticPr fontId="2"/>
  </si>
  <si>
    <t>酸・塩基とその反応</t>
    <rPh sb="0" eb="1">
      <t>サン</t>
    </rPh>
    <rPh sb="2" eb="4">
      <t>エンキ</t>
    </rPh>
    <rPh sb="7" eb="9">
      <t>ハンノウ</t>
    </rPh>
    <phoneticPr fontId="2"/>
  </si>
  <si>
    <t>物質の構成と化学結合</t>
    <rPh sb="0" eb="2">
      <t>ブッシツ</t>
    </rPh>
    <rPh sb="3" eb="5">
      <t>コウセイ</t>
    </rPh>
    <rPh sb="6" eb="10">
      <t>カガクケツゴウ</t>
    </rPh>
    <phoneticPr fontId="2"/>
  </si>
  <si>
    <t>物質の構成粒子</t>
    <rPh sb="0" eb="2">
      <t>ブッシツ</t>
    </rPh>
    <rPh sb="3" eb="7">
      <t>コウセイリュウシ</t>
    </rPh>
    <phoneticPr fontId="2"/>
  </si>
  <si>
    <t>粒子の結合</t>
    <rPh sb="0" eb="2">
      <t>リュウシ</t>
    </rPh>
    <rPh sb="3" eb="5">
      <t>ケツゴウ</t>
    </rPh>
    <phoneticPr fontId="2"/>
  </si>
  <si>
    <t>酸と塩基の反応</t>
    <rPh sb="0" eb="1">
      <t>サン</t>
    </rPh>
    <rPh sb="2" eb="4">
      <t>エンキ</t>
    </rPh>
    <rPh sb="5" eb="7">
      <t>ハンノウ</t>
    </rPh>
    <phoneticPr fontId="2"/>
  </si>
  <si>
    <t>物質の探究</t>
    <rPh sb="0" eb="2">
      <t>ブッシツ</t>
    </rPh>
    <rPh sb="3" eb="5">
      <t>タンキュウ</t>
    </rPh>
    <phoneticPr fontId="2"/>
  </si>
  <si>
    <t>イオン結合</t>
    <rPh sb="3" eb="5">
      <t>ケツゴウ</t>
    </rPh>
    <phoneticPr fontId="2"/>
  </si>
  <si>
    <t>共有結合</t>
    <rPh sb="0" eb="4">
      <t>キョウユウケツゴウ</t>
    </rPh>
    <phoneticPr fontId="2"/>
  </si>
  <si>
    <t>金属結合</t>
    <rPh sb="0" eb="4">
      <t>キンゾクケツゴウ</t>
    </rPh>
    <phoneticPr fontId="2"/>
  </si>
  <si>
    <t>化学結合と物質</t>
    <rPh sb="0" eb="4">
      <t>カガクケツゴウ</t>
    </rPh>
    <rPh sb="5" eb="7">
      <t>ブッシツ</t>
    </rPh>
    <phoneticPr fontId="2"/>
  </si>
  <si>
    <t>化学と人間生活</t>
    <rPh sb="0" eb="2">
      <t>カガク</t>
    </rPh>
    <rPh sb="3" eb="7">
      <t>ニンゲンセイカツ</t>
    </rPh>
    <phoneticPr fontId="2"/>
  </si>
  <si>
    <t>化学とは何か</t>
    <rPh sb="0" eb="2">
      <t>カガク</t>
    </rPh>
    <rPh sb="4" eb="5">
      <t>ナニ</t>
    </rPh>
    <phoneticPr fontId="2"/>
  </si>
  <si>
    <t>東京書籍　物理</t>
    <rPh sb="0" eb="4">
      <t>トウキョウショセキ</t>
    </rPh>
    <rPh sb="5" eb="7">
      <t>ブツリ</t>
    </rPh>
    <phoneticPr fontId="2"/>
  </si>
  <si>
    <t>実教出版　物理</t>
    <rPh sb="0" eb="4">
      <t>ジッキョウシュッパン</t>
    </rPh>
    <rPh sb="5" eb="7">
      <t>ブツリ</t>
    </rPh>
    <phoneticPr fontId="2"/>
  </si>
  <si>
    <t>啓林館　高等学校　物理</t>
    <rPh sb="0" eb="3">
      <t>ケイリンカン</t>
    </rPh>
    <rPh sb="4" eb="8">
      <t>コウトウガッコウ</t>
    </rPh>
    <rPh sb="9" eb="11">
      <t>ブツリ</t>
    </rPh>
    <phoneticPr fontId="2"/>
  </si>
  <si>
    <t>啓林館　高等学校　総合物理</t>
    <rPh sb="0" eb="3">
      <t>ケイリンカン</t>
    </rPh>
    <rPh sb="4" eb="6">
      <t>コウトウ</t>
    </rPh>
    <rPh sb="6" eb="8">
      <t>ガッコウ</t>
    </rPh>
    <rPh sb="9" eb="13">
      <t>ソウゴウブツリ</t>
    </rPh>
    <phoneticPr fontId="2"/>
  </si>
  <si>
    <t>数研出版　物理</t>
    <rPh sb="0" eb="4">
      <t>スウケンシュッパン</t>
    </rPh>
    <rPh sb="5" eb="7">
      <t>ブツリ</t>
    </rPh>
    <phoneticPr fontId="2"/>
  </si>
  <si>
    <t>数研出版　総合物理</t>
    <rPh sb="0" eb="4">
      <t>スウケンシュッパン</t>
    </rPh>
    <rPh sb="5" eb="9">
      <t>ソウゴウブツリ</t>
    </rPh>
    <phoneticPr fontId="2"/>
  </si>
  <si>
    <t>第一学習社　物理</t>
    <rPh sb="0" eb="2">
      <t>ダイイチ</t>
    </rPh>
    <rPh sb="2" eb="5">
      <t>ガクシュウシャ</t>
    </rPh>
    <rPh sb="6" eb="8">
      <t>ブツリ</t>
    </rPh>
    <phoneticPr fontId="2"/>
  </si>
  <si>
    <t>さまざまな運動</t>
    <rPh sb="5" eb="7">
      <t>ウンドウ</t>
    </rPh>
    <phoneticPr fontId="2"/>
  </si>
  <si>
    <t>波</t>
    <rPh sb="0" eb="1">
      <t>ナミ</t>
    </rPh>
    <phoneticPr fontId="2"/>
  </si>
  <si>
    <t>電気と磁気</t>
    <rPh sb="0" eb="2">
      <t>デンキ</t>
    </rPh>
    <rPh sb="3" eb="5">
      <t>ジキ</t>
    </rPh>
    <phoneticPr fontId="2"/>
  </si>
  <si>
    <t>原子</t>
    <rPh sb="0" eb="2">
      <t>ゲンシ</t>
    </rPh>
    <phoneticPr fontId="2"/>
  </si>
  <si>
    <t>平面内の運動</t>
    <rPh sb="0" eb="3">
      <t>ヘイメンナイ</t>
    </rPh>
    <rPh sb="4" eb="6">
      <t>ウンドウ</t>
    </rPh>
    <phoneticPr fontId="2"/>
  </si>
  <si>
    <t>剛体のつり合い</t>
    <rPh sb="0" eb="2">
      <t>ゴウタイ</t>
    </rPh>
    <rPh sb="5" eb="6">
      <t>ア</t>
    </rPh>
    <phoneticPr fontId="2"/>
  </si>
  <si>
    <t>運動量</t>
  </si>
  <si>
    <t>運動量</t>
    <rPh sb="0" eb="3">
      <t>ウンドウリョウ</t>
    </rPh>
    <phoneticPr fontId="2"/>
  </si>
  <si>
    <t>円運動</t>
    <rPh sb="0" eb="3">
      <t>エンウンドウ</t>
    </rPh>
    <phoneticPr fontId="2"/>
  </si>
  <si>
    <t>単振動</t>
    <rPh sb="0" eb="3">
      <t>タンシンドウ</t>
    </rPh>
    <phoneticPr fontId="2"/>
  </si>
  <si>
    <t>万有引力</t>
  </si>
  <si>
    <t>万有引力</t>
    <rPh sb="0" eb="4">
      <t>バンユウインリョク</t>
    </rPh>
    <phoneticPr fontId="2"/>
  </si>
  <si>
    <t>気体分子の運動</t>
  </si>
  <si>
    <t>気体分子の運動</t>
    <rPh sb="0" eb="4">
      <t>キタイブンシ</t>
    </rPh>
    <rPh sb="5" eb="7">
      <t>ウンドウ</t>
    </rPh>
    <phoneticPr fontId="2"/>
  </si>
  <si>
    <t>波の伝わり方</t>
    <rPh sb="0" eb="1">
      <t>ナミ</t>
    </rPh>
    <rPh sb="2" eb="3">
      <t>ツタ</t>
    </rPh>
    <rPh sb="5" eb="6">
      <t>カタ</t>
    </rPh>
    <phoneticPr fontId="2"/>
  </si>
  <si>
    <t>音</t>
    <rPh sb="0" eb="1">
      <t>オト</t>
    </rPh>
    <phoneticPr fontId="2"/>
  </si>
  <si>
    <t>光</t>
    <rPh sb="0" eb="1">
      <t>ヒカリ</t>
    </rPh>
    <phoneticPr fontId="2"/>
  </si>
  <si>
    <t>電場と電位</t>
    <rPh sb="0" eb="2">
      <t>デンバ</t>
    </rPh>
    <rPh sb="3" eb="5">
      <t>デンイ</t>
    </rPh>
    <phoneticPr fontId="2"/>
  </si>
  <si>
    <t>電流</t>
    <rPh sb="0" eb="2">
      <t>デンリュウ</t>
    </rPh>
    <phoneticPr fontId="2"/>
  </si>
  <si>
    <t>電流と磁場</t>
    <rPh sb="0" eb="2">
      <t>デンリュウ</t>
    </rPh>
    <rPh sb="3" eb="5">
      <t>ジバ</t>
    </rPh>
    <phoneticPr fontId="2"/>
  </si>
  <si>
    <t>電磁誘導と電磁波</t>
    <rPh sb="0" eb="4">
      <t>デンジユウドウ</t>
    </rPh>
    <rPh sb="5" eb="8">
      <t>デンジハ</t>
    </rPh>
    <phoneticPr fontId="2"/>
  </si>
  <si>
    <t>電子と光</t>
    <rPh sb="0" eb="2">
      <t>デンシ</t>
    </rPh>
    <rPh sb="3" eb="4">
      <t>ヒカリ</t>
    </rPh>
    <phoneticPr fontId="2"/>
  </si>
  <si>
    <t>原子と原子核</t>
    <rPh sb="0" eb="2">
      <t>ゲンシ</t>
    </rPh>
    <rPh sb="3" eb="6">
      <t>ゲンシカク</t>
    </rPh>
    <phoneticPr fontId="2"/>
  </si>
  <si>
    <t>運動とエネルギー</t>
    <rPh sb="0" eb="2">
      <t>ウンドウ</t>
    </rPh>
    <phoneticPr fontId="2"/>
  </si>
  <si>
    <t>波動</t>
    <rPh sb="0" eb="2">
      <t>ハドウ</t>
    </rPh>
    <phoneticPr fontId="2"/>
  </si>
  <si>
    <t>平面運動と放物運動</t>
    <rPh sb="0" eb="4">
      <t>ヘイメンウンドウ</t>
    </rPh>
    <rPh sb="5" eb="9">
      <t>ホウブツウンドウ</t>
    </rPh>
    <phoneticPr fontId="2"/>
  </si>
  <si>
    <t>剛体のつりあい</t>
    <rPh sb="0" eb="2">
      <t>ゴウタイ</t>
    </rPh>
    <phoneticPr fontId="2"/>
  </si>
  <si>
    <t>運動量の保存</t>
    <rPh sb="0" eb="3">
      <t>ウンドウリョウ</t>
    </rPh>
    <rPh sb="4" eb="6">
      <t>ホゾン</t>
    </rPh>
    <phoneticPr fontId="2"/>
  </si>
  <si>
    <t>円運動と単振動</t>
  </si>
  <si>
    <t>円運動と単振動</t>
    <rPh sb="0" eb="3">
      <t>エンウンドウ</t>
    </rPh>
    <rPh sb="4" eb="7">
      <t>タンシンドウ</t>
    </rPh>
    <phoneticPr fontId="2"/>
  </si>
  <si>
    <t>気体の性質と分子の運動</t>
    <rPh sb="0" eb="2">
      <t>キタイ</t>
    </rPh>
    <rPh sb="3" eb="5">
      <t>セイシツ</t>
    </rPh>
    <rPh sb="6" eb="8">
      <t>ブンシ</t>
    </rPh>
    <rPh sb="9" eb="11">
      <t>ウンドウ</t>
    </rPh>
    <phoneticPr fontId="2"/>
  </si>
  <si>
    <t>波の性質</t>
    <rPh sb="0" eb="1">
      <t>ナミ</t>
    </rPh>
    <rPh sb="2" eb="4">
      <t>セイシツ</t>
    </rPh>
    <phoneticPr fontId="2"/>
  </si>
  <si>
    <t>音波</t>
    <rPh sb="0" eb="2">
      <t>オンパ</t>
    </rPh>
    <phoneticPr fontId="2"/>
  </si>
  <si>
    <t>光波</t>
    <rPh sb="0" eb="2">
      <t>コウハ</t>
    </rPh>
    <phoneticPr fontId="2"/>
  </si>
  <si>
    <t>電磁誘導と交流</t>
    <rPh sb="0" eb="4">
      <t>デンジユウドウ</t>
    </rPh>
    <rPh sb="5" eb="7">
      <t>コウリュウ</t>
    </rPh>
    <phoneticPr fontId="2"/>
  </si>
  <si>
    <t>物体の運動</t>
    <rPh sb="0" eb="2">
      <t>ブッタイ</t>
    </rPh>
    <rPh sb="3" eb="5">
      <t>ウンドウ</t>
    </rPh>
    <phoneticPr fontId="2"/>
  </si>
  <si>
    <t>力と運動</t>
    <rPh sb="0" eb="1">
      <t>チカラ</t>
    </rPh>
    <rPh sb="2" eb="4">
      <t>ウンドウ</t>
    </rPh>
    <phoneticPr fontId="2"/>
  </si>
  <si>
    <t>仕事とエネルギー</t>
    <rPh sb="0" eb="2">
      <t>シゴト</t>
    </rPh>
    <phoneticPr fontId="2"/>
  </si>
  <si>
    <t>運動量と力積</t>
    <rPh sb="0" eb="3">
      <t>ウンドウリョウ</t>
    </rPh>
    <rPh sb="4" eb="6">
      <t>リキセキ</t>
    </rPh>
    <phoneticPr fontId="2"/>
  </si>
  <si>
    <t>熱とエネルギー</t>
    <rPh sb="0" eb="1">
      <t>ネツ</t>
    </rPh>
    <phoneticPr fontId="2"/>
  </si>
  <si>
    <t>電界と電位</t>
    <rPh sb="0" eb="2">
      <t>デンカイ</t>
    </rPh>
    <rPh sb="3" eb="5">
      <t>デンイ</t>
    </rPh>
    <phoneticPr fontId="2"/>
  </si>
  <si>
    <t>電流と磁界</t>
    <rPh sb="0" eb="2">
      <t>デンリュウ</t>
    </rPh>
    <rPh sb="3" eb="5">
      <t>ジカイ</t>
    </rPh>
    <phoneticPr fontId="2"/>
  </si>
  <si>
    <t>原子・原子核・素粒子</t>
    <rPh sb="0" eb="2">
      <t>ゲンシ</t>
    </rPh>
    <rPh sb="3" eb="6">
      <t>ゲンシカク</t>
    </rPh>
    <rPh sb="7" eb="10">
      <t>ソリュウシ</t>
    </rPh>
    <phoneticPr fontId="2"/>
  </si>
  <si>
    <t>熱</t>
    <rPh sb="0" eb="1">
      <t>ネツ</t>
    </rPh>
    <phoneticPr fontId="2"/>
  </si>
  <si>
    <t>原子・分子の世界</t>
    <rPh sb="0" eb="2">
      <t>ゲンシ</t>
    </rPh>
    <rPh sb="3" eb="5">
      <t>ブンシ</t>
    </rPh>
    <rPh sb="6" eb="8">
      <t>セカイ</t>
    </rPh>
    <phoneticPr fontId="2"/>
  </si>
  <si>
    <t>運動の表し方</t>
    <rPh sb="0" eb="2">
      <t>ウンドウ</t>
    </rPh>
    <rPh sb="3" eb="4">
      <t>アラワ</t>
    </rPh>
    <rPh sb="5" eb="6">
      <t>カタ</t>
    </rPh>
    <phoneticPr fontId="2"/>
  </si>
  <si>
    <t>運動の法則</t>
    <rPh sb="0" eb="2">
      <t>ウンドウ</t>
    </rPh>
    <rPh sb="3" eb="5">
      <t>ホウソク</t>
    </rPh>
    <phoneticPr fontId="2"/>
  </si>
  <si>
    <t>仕事と力学的エネルギー</t>
    <rPh sb="0" eb="2">
      <t>シゴト</t>
    </rPh>
    <rPh sb="3" eb="6">
      <t>リキガクテキ</t>
    </rPh>
    <phoneticPr fontId="2"/>
  </si>
  <si>
    <t>円運動と万有引力</t>
    <rPh sb="0" eb="3">
      <t>エンウンドウ</t>
    </rPh>
    <rPh sb="4" eb="8">
      <t>バンユウインリョク</t>
    </rPh>
    <phoneticPr fontId="2"/>
  </si>
  <si>
    <t>熱と物質</t>
    <rPh sb="0" eb="1">
      <t>ネツ</t>
    </rPh>
    <rPh sb="2" eb="4">
      <t>ブッシツ</t>
    </rPh>
    <phoneticPr fontId="2"/>
  </si>
  <si>
    <t>気体のエネルギーの状態変化</t>
    <rPh sb="0" eb="2">
      <t>キタイ</t>
    </rPh>
    <rPh sb="9" eb="13">
      <t>ジョウタイヘンカ</t>
    </rPh>
    <phoneticPr fontId="2"/>
  </si>
  <si>
    <t>電場</t>
    <rPh sb="0" eb="2">
      <t>デンバ</t>
    </rPh>
    <phoneticPr fontId="2"/>
  </si>
  <si>
    <t>剛体</t>
    <rPh sb="0" eb="2">
      <t>ゴウタイ</t>
    </rPh>
    <phoneticPr fontId="2"/>
  </si>
  <si>
    <t>気体のエネルギーと状態変化</t>
    <rPh sb="0" eb="2">
      <t>キタイ</t>
    </rPh>
    <rPh sb="9" eb="13">
      <t>ジョウタイヘンカ</t>
    </rPh>
    <phoneticPr fontId="2"/>
  </si>
  <si>
    <t>音の伝わり方</t>
    <rPh sb="0" eb="1">
      <t>オト</t>
    </rPh>
    <rPh sb="2" eb="3">
      <t>ツタ</t>
    </rPh>
    <rPh sb="5" eb="6">
      <t>カタ</t>
    </rPh>
    <phoneticPr fontId="2"/>
  </si>
  <si>
    <t>熱と気体</t>
    <rPh sb="0" eb="1">
      <t>ネツ</t>
    </rPh>
    <rPh sb="2" eb="4">
      <t>キタイ</t>
    </rPh>
    <phoneticPr fontId="2"/>
  </si>
  <si>
    <t>平面内の運動と剛体のつり合い</t>
  </si>
  <si>
    <t>電荷と電場</t>
  </si>
  <si>
    <t>磁場と電流</t>
    <rPh sb="0" eb="2">
      <t>ジバ</t>
    </rPh>
    <rPh sb="3" eb="5">
      <t>デンリュウ</t>
    </rPh>
    <phoneticPr fontId="2"/>
  </si>
  <si>
    <t>東京書籍　物理基礎</t>
    <rPh sb="0" eb="4">
      <t>トウキョウショセキ</t>
    </rPh>
    <rPh sb="5" eb="7">
      <t>ブツリ</t>
    </rPh>
    <rPh sb="7" eb="9">
      <t>キソ</t>
    </rPh>
    <phoneticPr fontId="2"/>
  </si>
  <si>
    <t>実教出版　物理基礎</t>
    <rPh sb="0" eb="4">
      <t>ジッキョウシュッパン</t>
    </rPh>
    <rPh sb="5" eb="7">
      <t>ブツリ</t>
    </rPh>
    <rPh sb="7" eb="9">
      <t>キソ</t>
    </rPh>
    <phoneticPr fontId="2"/>
  </si>
  <si>
    <t>啓林館　高等学校　物理基礎</t>
    <rPh sb="0" eb="3">
      <t>ケイリンカン</t>
    </rPh>
    <rPh sb="4" eb="8">
      <t>コウトウガッコウ</t>
    </rPh>
    <rPh sb="9" eb="11">
      <t>ブツリ</t>
    </rPh>
    <rPh sb="11" eb="13">
      <t>キソ</t>
    </rPh>
    <phoneticPr fontId="2"/>
  </si>
  <si>
    <t>啓林館　高等学校　考える物理基礎</t>
    <rPh sb="0" eb="3">
      <t>ケイリンカン</t>
    </rPh>
    <rPh sb="4" eb="6">
      <t>コウトウ</t>
    </rPh>
    <rPh sb="6" eb="8">
      <t>ガッコウ</t>
    </rPh>
    <rPh sb="9" eb="10">
      <t>カンガ</t>
    </rPh>
    <rPh sb="12" eb="16">
      <t>ブツリキソ</t>
    </rPh>
    <phoneticPr fontId="2"/>
  </si>
  <si>
    <t>数研出版　物理基礎</t>
    <rPh sb="0" eb="4">
      <t>スウケンシュッパン</t>
    </rPh>
    <rPh sb="5" eb="9">
      <t>ブツリキソ</t>
    </rPh>
    <phoneticPr fontId="2"/>
  </si>
  <si>
    <t>実教出版　高校　物理基礎</t>
    <rPh sb="0" eb="4">
      <t>ジッキョウシュッパン</t>
    </rPh>
    <rPh sb="5" eb="7">
      <t>コウコウ</t>
    </rPh>
    <rPh sb="8" eb="10">
      <t>ブツリ</t>
    </rPh>
    <rPh sb="10" eb="12">
      <t>キソ</t>
    </rPh>
    <phoneticPr fontId="2"/>
  </si>
  <si>
    <t>第一学習社　高等学校　物理基礎</t>
    <rPh sb="0" eb="2">
      <t>ダイイチ</t>
    </rPh>
    <rPh sb="2" eb="5">
      <t>ガクシュウシャ</t>
    </rPh>
    <rPh sb="6" eb="10">
      <t>コウトウガッコウ</t>
    </rPh>
    <rPh sb="11" eb="13">
      <t>ブツリ</t>
    </rPh>
    <rPh sb="13" eb="15">
      <t>キソ</t>
    </rPh>
    <phoneticPr fontId="2"/>
  </si>
  <si>
    <t>第一学習社　高等学校　新物理基礎</t>
    <rPh sb="0" eb="2">
      <t>ダイイチ</t>
    </rPh>
    <rPh sb="2" eb="5">
      <t>ガクシュウシャ</t>
    </rPh>
    <rPh sb="6" eb="10">
      <t>コウトウガッコウ</t>
    </rPh>
    <rPh sb="11" eb="12">
      <t>シン</t>
    </rPh>
    <rPh sb="12" eb="14">
      <t>ブツリ</t>
    </rPh>
    <rPh sb="14" eb="16">
      <t>キソ</t>
    </rPh>
    <phoneticPr fontId="2"/>
  </si>
  <si>
    <t>物体の運動とエネルギー</t>
    <rPh sb="0" eb="2">
      <t>ブッタイ</t>
    </rPh>
    <rPh sb="3" eb="5">
      <t>ウンドウ</t>
    </rPh>
    <phoneticPr fontId="2"/>
  </si>
  <si>
    <t>物理と私たちの生活</t>
    <rPh sb="0" eb="2">
      <t>ブツリ</t>
    </rPh>
    <phoneticPr fontId="2"/>
  </si>
  <si>
    <t>静電気と電流</t>
    <rPh sb="0" eb="3">
      <t>セイデンキ</t>
    </rPh>
    <rPh sb="4" eb="6">
      <t>デンリュウ</t>
    </rPh>
    <phoneticPr fontId="2"/>
  </si>
  <si>
    <t>交流と電磁波</t>
    <rPh sb="0" eb="2">
      <t>コウリュウ</t>
    </rPh>
    <rPh sb="3" eb="6">
      <t>デンジハ</t>
    </rPh>
    <phoneticPr fontId="2"/>
  </si>
  <si>
    <t>エネルギーとその利用</t>
    <rPh sb="8" eb="10">
      <t>リヨウ</t>
    </rPh>
    <phoneticPr fontId="2"/>
  </si>
  <si>
    <t>物理学が拓く世界</t>
    <rPh sb="0" eb="3">
      <t>ブツリガク</t>
    </rPh>
    <rPh sb="4" eb="5">
      <t>ヒラ</t>
    </rPh>
    <rPh sb="6" eb="8">
      <t>セカイ</t>
    </rPh>
    <phoneticPr fontId="2"/>
  </si>
  <si>
    <t>力と運動の法則</t>
    <rPh sb="0" eb="1">
      <t>チカラ</t>
    </rPh>
    <rPh sb="2" eb="4">
      <t>ウンドウ</t>
    </rPh>
    <rPh sb="5" eb="7">
      <t>ホウソク</t>
    </rPh>
    <phoneticPr fontId="2"/>
  </si>
  <si>
    <t>波とは何か</t>
    <rPh sb="0" eb="1">
      <t>ナミ</t>
    </rPh>
    <rPh sb="3" eb="4">
      <t>ナニ</t>
    </rPh>
    <phoneticPr fontId="2"/>
  </si>
  <si>
    <t>物質と電流</t>
    <rPh sb="0" eb="2">
      <t>ブッシツ</t>
    </rPh>
    <rPh sb="3" eb="5">
      <t>デンリュウ</t>
    </rPh>
    <phoneticPr fontId="2"/>
  </si>
  <si>
    <t>エネルギー</t>
    <phoneticPr fontId="2"/>
  </si>
  <si>
    <t>電気</t>
    <rPh sb="0" eb="2">
      <t>デンキ</t>
    </rPh>
    <phoneticPr fontId="2"/>
  </si>
  <si>
    <t>物理と社会</t>
    <rPh sb="0" eb="2">
      <t>ブツリ</t>
    </rPh>
    <rPh sb="3" eb="5">
      <t>シャカイ</t>
    </rPh>
    <phoneticPr fontId="2"/>
  </si>
  <si>
    <t>音と振動</t>
    <rPh sb="0" eb="1">
      <t>オト</t>
    </rPh>
    <rPh sb="2" eb="4">
      <t>シンドウ</t>
    </rPh>
    <phoneticPr fontId="2"/>
  </si>
  <si>
    <t>物質と電気</t>
    <rPh sb="0" eb="2">
      <t>ブッシツ</t>
    </rPh>
    <rPh sb="3" eb="5">
      <t>デンキ</t>
    </rPh>
    <phoneticPr fontId="2"/>
  </si>
  <si>
    <t>磁場と交流</t>
    <rPh sb="0" eb="2">
      <t>ジバ</t>
    </rPh>
    <rPh sb="3" eb="5">
      <t>コウリュウ</t>
    </rPh>
    <phoneticPr fontId="2"/>
  </si>
  <si>
    <t>エネルギーの利用</t>
    <rPh sb="6" eb="8">
      <t>リヨウ</t>
    </rPh>
    <phoneticPr fontId="2"/>
  </si>
  <si>
    <t>物質と電気抵抗</t>
    <rPh sb="0" eb="2">
      <t>ブッシツ</t>
    </rPh>
    <rPh sb="3" eb="5">
      <t>デンキ</t>
    </rPh>
    <rPh sb="5" eb="7">
      <t>テイコウ</t>
    </rPh>
    <phoneticPr fontId="2"/>
  </si>
  <si>
    <t>物理学と社会</t>
    <rPh sb="0" eb="3">
      <t>ブツリガク</t>
    </rPh>
    <rPh sb="4" eb="6">
      <t>シャカイ</t>
    </rPh>
    <phoneticPr fontId="2"/>
  </si>
  <si>
    <t>東京書籍　地学基礎</t>
    <rPh sb="0" eb="4">
      <t>トウキョウショセキ</t>
    </rPh>
    <rPh sb="5" eb="7">
      <t>チガク</t>
    </rPh>
    <rPh sb="7" eb="9">
      <t>キソ</t>
    </rPh>
    <phoneticPr fontId="2"/>
  </si>
  <si>
    <t>実教出版　地学基礎</t>
    <rPh sb="0" eb="4">
      <t>ジッキョウシュッパン</t>
    </rPh>
    <rPh sb="5" eb="7">
      <t>チガク</t>
    </rPh>
    <rPh sb="7" eb="9">
      <t>キソ</t>
    </rPh>
    <phoneticPr fontId="2"/>
  </si>
  <si>
    <t>啓林館　高等学校　地学基礎</t>
    <rPh sb="0" eb="3">
      <t>ケイリンカン</t>
    </rPh>
    <rPh sb="4" eb="8">
      <t>コウトウガッコウ</t>
    </rPh>
    <rPh sb="9" eb="11">
      <t>チガク</t>
    </rPh>
    <rPh sb="11" eb="13">
      <t>キソ</t>
    </rPh>
    <phoneticPr fontId="2"/>
  </si>
  <si>
    <t>数研出版　高等学校　地学基礎</t>
    <rPh sb="0" eb="4">
      <t>スウケンシュッパン</t>
    </rPh>
    <rPh sb="5" eb="9">
      <t>コウトウガッコウ</t>
    </rPh>
    <rPh sb="10" eb="12">
      <t>チガク</t>
    </rPh>
    <rPh sb="12" eb="14">
      <t>キソ</t>
    </rPh>
    <phoneticPr fontId="2"/>
  </si>
  <si>
    <t>第一学習社　高等学校　地学基礎</t>
    <rPh sb="0" eb="2">
      <t>ダイイチ</t>
    </rPh>
    <rPh sb="2" eb="5">
      <t>ガクシュウシャ</t>
    </rPh>
    <rPh sb="6" eb="10">
      <t>コウトウガッコウ</t>
    </rPh>
    <rPh sb="11" eb="13">
      <t>チガク</t>
    </rPh>
    <rPh sb="13" eb="15">
      <t>キソ</t>
    </rPh>
    <phoneticPr fontId="2"/>
  </si>
  <si>
    <t>電荷と電流</t>
    <rPh sb="0" eb="2">
      <t>デンカ</t>
    </rPh>
    <rPh sb="3" eb="5">
      <t>デンリュウ</t>
    </rPh>
    <phoneticPr fontId="2"/>
  </si>
  <si>
    <t>運動とはどのようなものであると考えられたか</t>
    <rPh sb="0" eb="2">
      <t>ウンドウ</t>
    </rPh>
    <rPh sb="15" eb="16">
      <t>カンガ</t>
    </rPh>
    <phoneticPr fontId="2"/>
  </si>
  <si>
    <t>力学的エネルギー</t>
    <rPh sb="0" eb="3">
      <t>リキガクテキ</t>
    </rPh>
    <phoneticPr fontId="2"/>
  </si>
  <si>
    <t>さまざまな物理現象とエネルギー</t>
    <rPh sb="5" eb="9">
      <t>ブツリゲンショウ</t>
    </rPh>
    <phoneticPr fontId="2"/>
  </si>
  <si>
    <t>活動する地球</t>
    <rPh sb="0" eb="2">
      <t>カツドウ</t>
    </rPh>
    <rPh sb="4" eb="6">
      <t>チキュウ</t>
    </rPh>
    <phoneticPr fontId="2"/>
  </si>
  <si>
    <t>移り変わる地球</t>
    <rPh sb="0" eb="1">
      <t>ウツ</t>
    </rPh>
    <rPh sb="2" eb="3">
      <t>カ</t>
    </rPh>
    <rPh sb="5" eb="7">
      <t>チキュウ</t>
    </rPh>
    <phoneticPr fontId="2"/>
  </si>
  <si>
    <t>大気と海洋</t>
    <rPh sb="0" eb="2">
      <t>タイキ</t>
    </rPh>
    <rPh sb="3" eb="5">
      <t>カイヨウ</t>
    </rPh>
    <phoneticPr fontId="2"/>
  </si>
  <si>
    <t>地球の環境</t>
    <rPh sb="0" eb="2">
      <t>チキュウ</t>
    </rPh>
    <rPh sb="3" eb="5">
      <t>カンキョウ</t>
    </rPh>
    <phoneticPr fontId="2"/>
  </si>
  <si>
    <t>太陽系と宇宙</t>
    <rPh sb="0" eb="2">
      <t>タイヨウ</t>
    </rPh>
    <rPh sb="2" eb="3">
      <t>ケイ</t>
    </rPh>
    <rPh sb="4" eb="6">
      <t>ウチュウ</t>
    </rPh>
    <phoneticPr fontId="2"/>
  </si>
  <si>
    <t>地球の構造</t>
    <rPh sb="0" eb="2">
      <t>チキュウ</t>
    </rPh>
    <rPh sb="3" eb="5">
      <t>コウゾウ</t>
    </rPh>
    <phoneticPr fontId="2"/>
  </si>
  <si>
    <t>プレートの運動</t>
    <rPh sb="5" eb="7">
      <t>ウンドウ</t>
    </rPh>
    <phoneticPr fontId="2"/>
  </si>
  <si>
    <t>火山</t>
    <rPh sb="0" eb="2">
      <t>カザン</t>
    </rPh>
    <phoneticPr fontId="2"/>
  </si>
  <si>
    <t>地震</t>
    <rPh sb="0" eb="2">
      <t>ジシン</t>
    </rPh>
    <phoneticPr fontId="2"/>
  </si>
  <si>
    <t>地層の形成</t>
    <rPh sb="0" eb="2">
      <t>チソウ</t>
    </rPh>
    <rPh sb="3" eb="5">
      <t>ケイセイ</t>
    </rPh>
    <phoneticPr fontId="2"/>
  </si>
  <si>
    <t>古生物の変遷と地球環境</t>
    <rPh sb="0" eb="3">
      <t>コセイブツ</t>
    </rPh>
    <rPh sb="4" eb="6">
      <t>ヘンセン</t>
    </rPh>
    <rPh sb="7" eb="11">
      <t>チキュウカンキョウ</t>
    </rPh>
    <phoneticPr fontId="2"/>
  </si>
  <si>
    <t>地球の熱収支</t>
    <rPh sb="0" eb="2">
      <t>チキュウ</t>
    </rPh>
    <rPh sb="3" eb="6">
      <t>ネツシュウシ</t>
    </rPh>
    <phoneticPr fontId="2"/>
  </si>
  <si>
    <t>大気と海水の運動</t>
    <rPh sb="0" eb="2">
      <t>タイキ</t>
    </rPh>
    <rPh sb="3" eb="5">
      <t>カイスイ</t>
    </rPh>
    <rPh sb="6" eb="8">
      <t>ウンドウ</t>
    </rPh>
    <phoneticPr fontId="2"/>
  </si>
  <si>
    <t>宇宙の誕生</t>
    <rPh sb="0" eb="2">
      <t>ウチュウ</t>
    </rPh>
    <rPh sb="3" eb="5">
      <t>タンジョウ</t>
    </rPh>
    <phoneticPr fontId="2"/>
  </si>
  <si>
    <t>太陽系と太陽</t>
    <rPh sb="0" eb="2">
      <t>タイヨウ</t>
    </rPh>
    <rPh sb="2" eb="3">
      <t>ケイ</t>
    </rPh>
    <rPh sb="4" eb="6">
      <t>タイヨウ</t>
    </rPh>
    <phoneticPr fontId="2"/>
  </si>
  <si>
    <t>地球の概観</t>
    <rPh sb="0" eb="2">
      <t>チキュウ</t>
    </rPh>
    <rPh sb="3" eb="5">
      <t>ガイカン</t>
    </rPh>
    <phoneticPr fontId="2"/>
  </si>
  <si>
    <t>火山活動</t>
    <rPh sb="0" eb="4">
      <t>カザンカツドウ</t>
    </rPh>
    <phoneticPr fontId="2"/>
  </si>
  <si>
    <t>地球のエネルギー収支</t>
    <rPh sb="0" eb="2">
      <t>チキュウ</t>
    </rPh>
    <rPh sb="8" eb="10">
      <t>シュウシ</t>
    </rPh>
    <phoneticPr fontId="2"/>
  </si>
  <si>
    <t>宇宙と太陽の誕生</t>
    <rPh sb="0" eb="2">
      <t>ウチュウ</t>
    </rPh>
    <rPh sb="3" eb="5">
      <t>タイヨウ</t>
    </rPh>
    <rPh sb="6" eb="8">
      <t>タンジョウ</t>
    </rPh>
    <phoneticPr fontId="2"/>
  </si>
  <si>
    <t>太陽系と地球の誕生</t>
    <rPh sb="0" eb="3">
      <t>タイヨウケイ</t>
    </rPh>
    <rPh sb="4" eb="6">
      <t>チキュウ</t>
    </rPh>
    <rPh sb="7" eb="9">
      <t>タンジョウ</t>
    </rPh>
    <phoneticPr fontId="2"/>
  </si>
  <si>
    <t>地層と化石</t>
    <rPh sb="0" eb="2">
      <t>チソウ</t>
    </rPh>
    <rPh sb="3" eb="5">
      <t>カセキ</t>
    </rPh>
    <phoneticPr fontId="2"/>
  </si>
  <si>
    <t>地球と生物の変遷</t>
    <rPh sb="0" eb="2">
      <t>チキュウ</t>
    </rPh>
    <rPh sb="3" eb="5">
      <t>セイブツ</t>
    </rPh>
    <rPh sb="6" eb="8">
      <t>ヘンセン</t>
    </rPh>
    <phoneticPr fontId="2"/>
  </si>
  <si>
    <t>地球環境の科学</t>
    <rPh sb="0" eb="4">
      <t>チキュウカンキョウ</t>
    </rPh>
    <rPh sb="5" eb="7">
      <t>カガク</t>
    </rPh>
    <phoneticPr fontId="2"/>
  </si>
  <si>
    <t>日本の自然環境</t>
    <rPh sb="0" eb="2">
      <t>ニホン</t>
    </rPh>
    <rPh sb="3" eb="7">
      <t>シゼンカンキョウ</t>
    </rPh>
    <phoneticPr fontId="2"/>
  </si>
  <si>
    <t>地球のすがた</t>
    <rPh sb="0" eb="2">
      <t>チキュウ</t>
    </rPh>
    <phoneticPr fontId="2"/>
  </si>
  <si>
    <t>地球の活動</t>
    <rPh sb="0" eb="2">
      <t>チキュウ</t>
    </rPh>
    <rPh sb="3" eb="5">
      <t>カツドウ</t>
    </rPh>
    <phoneticPr fontId="2"/>
  </si>
  <si>
    <t>宇宙と地球</t>
    <rPh sb="0" eb="2">
      <t>ウチュウ</t>
    </rPh>
    <rPh sb="3" eb="5">
      <t>チキュウ</t>
    </rPh>
    <phoneticPr fontId="2"/>
  </si>
  <si>
    <t>生物の変遷と地球環境</t>
    <rPh sb="0" eb="2">
      <t>セイブツ</t>
    </rPh>
    <rPh sb="3" eb="5">
      <t>ヘンセン</t>
    </rPh>
    <rPh sb="6" eb="10">
      <t>チキュウカンキョウ</t>
    </rPh>
    <phoneticPr fontId="2"/>
  </si>
  <si>
    <t>地球の構成と運動</t>
    <rPh sb="0" eb="2">
      <t>チキュウ</t>
    </rPh>
    <rPh sb="3" eb="5">
      <t>コウセイ</t>
    </rPh>
    <rPh sb="6" eb="8">
      <t>ウンドウ</t>
    </rPh>
    <phoneticPr fontId="2"/>
  </si>
  <si>
    <t>古生物の変遷と地球環境の変化</t>
    <rPh sb="0" eb="3">
      <t>コセイブツ</t>
    </rPh>
    <rPh sb="4" eb="6">
      <t>ヘンセン</t>
    </rPh>
    <rPh sb="7" eb="11">
      <t>チキュウカンキョウ</t>
    </rPh>
    <rPh sb="12" eb="14">
      <t>ヘンカ</t>
    </rPh>
    <phoneticPr fontId="2"/>
  </si>
  <si>
    <t>地震と火山</t>
    <rPh sb="0" eb="2">
      <t>ジシン</t>
    </rPh>
    <rPh sb="3" eb="5">
      <t>カザン</t>
    </rPh>
    <phoneticPr fontId="2"/>
  </si>
  <si>
    <t>大気の構造と運動</t>
    <rPh sb="0" eb="2">
      <t>タイキ</t>
    </rPh>
    <rPh sb="3" eb="5">
      <t>コウゾウ</t>
    </rPh>
    <rPh sb="6" eb="8">
      <t>ウンドウ</t>
    </rPh>
    <phoneticPr fontId="2"/>
  </si>
  <si>
    <t>大気の大循環</t>
    <rPh sb="0" eb="2">
      <t>タイキ</t>
    </rPh>
    <rPh sb="3" eb="6">
      <t>ダイジュンカン</t>
    </rPh>
    <phoneticPr fontId="2"/>
  </si>
  <si>
    <t>海洋の構造と海水の運動</t>
    <rPh sb="0" eb="2">
      <t>カイヨウ</t>
    </rPh>
    <rPh sb="3" eb="5">
      <t>コウゾウ</t>
    </rPh>
    <rPh sb="6" eb="8">
      <t>カイスイ</t>
    </rPh>
    <rPh sb="9" eb="11">
      <t>ウンドウ</t>
    </rPh>
    <phoneticPr fontId="2"/>
  </si>
  <si>
    <t>日本の四季の気象と気候</t>
    <rPh sb="0" eb="2">
      <t>ニホン</t>
    </rPh>
    <rPh sb="3" eb="5">
      <t>シキ</t>
    </rPh>
    <rPh sb="6" eb="8">
      <t>キショウ</t>
    </rPh>
    <rPh sb="9" eb="11">
      <t>キコウ</t>
    </rPh>
    <phoneticPr fontId="2"/>
  </si>
  <si>
    <t>太陽の誕生</t>
    <rPh sb="0" eb="2">
      <t>タイヨウ</t>
    </rPh>
    <rPh sb="3" eb="5">
      <t>タンジョウ</t>
    </rPh>
    <phoneticPr fontId="2"/>
  </si>
  <si>
    <t>惑星の誕生と地球の成長</t>
    <rPh sb="0" eb="2">
      <t>ワクセイ</t>
    </rPh>
    <rPh sb="3" eb="5">
      <t>タンジョウ</t>
    </rPh>
    <rPh sb="6" eb="8">
      <t>チキュウ</t>
    </rPh>
    <rPh sb="9" eb="11">
      <t>セイチョウ</t>
    </rPh>
    <phoneticPr fontId="2"/>
  </si>
  <si>
    <t>地層のでき方</t>
    <rPh sb="0" eb="2">
      <t>チソウ</t>
    </rPh>
    <rPh sb="5" eb="6">
      <t>カタ</t>
    </rPh>
    <phoneticPr fontId="2"/>
  </si>
  <si>
    <t>化石と地質時代の区分</t>
    <rPh sb="0" eb="2">
      <t>カセキ</t>
    </rPh>
    <rPh sb="3" eb="7">
      <t>チシツジダイ</t>
    </rPh>
    <rPh sb="8" eb="10">
      <t>クブン</t>
    </rPh>
    <phoneticPr fontId="2"/>
  </si>
  <si>
    <t>地球環境の科学</t>
    <rPh sb="0" eb="2">
      <t>チキュウ</t>
    </rPh>
    <rPh sb="2" eb="4">
      <t>カンキョウ</t>
    </rPh>
    <rPh sb="5" eb="7">
      <t>カガク</t>
    </rPh>
    <phoneticPr fontId="2"/>
  </si>
  <si>
    <t>地球</t>
    <rPh sb="0" eb="2">
      <t>チキュウ</t>
    </rPh>
    <phoneticPr fontId="2"/>
  </si>
  <si>
    <t>大気の構造</t>
    <rPh sb="0" eb="2">
      <t>タイキ</t>
    </rPh>
    <rPh sb="3" eb="5">
      <t>コウゾウ</t>
    </rPh>
    <phoneticPr fontId="2"/>
  </si>
  <si>
    <t>日本の天気</t>
    <rPh sb="0" eb="2">
      <t>ニホン</t>
    </rPh>
    <rPh sb="3" eb="5">
      <t>テンキ</t>
    </rPh>
    <phoneticPr fontId="2"/>
  </si>
  <si>
    <t>地球の誕生</t>
    <rPh sb="0" eb="2">
      <t>チキュウ</t>
    </rPh>
    <rPh sb="3" eb="5">
      <t>タンジョウ</t>
    </rPh>
    <phoneticPr fontId="2"/>
  </si>
  <si>
    <t>地球と生命の進化</t>
    <rPh sb="0" eb="2">
      <t>チキュウ</t>
    </rPh>
    <rPh sb="3" eb="5">
      <t>セイメイ</t>
    </rPh>
    <rPh sb="6" eb="8">
      <t>シンカ</t>
    </rPh>
    <phoneticPr fontId="2"/>
  </si>
  <si>
    <t>地球史の読み方</t>
    <rPh sb="0" eb="3">
      <t>チキュウシ</t>
    </rPh>
    <rPh sb="4" eb="5">
      <t>ヨ</t>
    </rPh>
    <rPh sb="6" eb="7">
      <t>カタ</t>
    </rPh>
    <phoneticPr fontId="2"/>
  </si>
  <si>
    <t>自然との共生</t>
    <rPh sb="0" eb="2">
      <t>シゼン</t>
    </rPh>
    <rPh sb="4" eb="6">
      <t>キョウセイ</t>
    </rPh>
    <phoneticPr fontId="2"/>
  </si>
  <si>
    <t>固体地球とその活動</t>
    <rPh sb="0" eb="4">
      <t>コタイチキュウ</t>
    </rPh>
    <rPh sb="7" eb="9">
      <t>カツドウ</t>
    </rPh>
    <phoneticPr fontId="2"/>
  </si>
  <si>
    <t>啓林館　地学基礎</t>
    <rPh sb="0" eb="3">
      <t>ケイリンカン</t>
    </rPh>
    <rPh sb="4" eb="8">
      <t>チガクキソ</t>
    </rPh>
    <phoneticPr fontId="2"/>
  </si>
  <si>
    <t>太陽系と太陽</t>
    <rPh sb="0" eb="3">
      <t>タイヨウケイ</t>
    </rPh>
    <rPh sb="4" eb="6">
      <t>タイヨウ</t>
    </rPh>
    <phoneticPr fontId="2"/>
  </si>
  <si>
    <t>恒星としての太陽の進化</t>
    <rPh sb="0" eb="2">
      <t>コウセイ</t>
    </rPh>
    <rPh sb="6" eb="8">
      <t>タイヨウ</t>
    </rPh>
    <rPh sb="9" eb="11">
      <t>シンカ</t>
    </rPh>
    <phoneticPr fontId="2"/>
  </si>
  <si>
    <t>銀河系と宇宙</t>
    <rPh sb="0" eb="3">
      <t>ギンガケイ</t>
    </rPh>
    <rPh sb="4" eb="6">
      <t>ウチュウ</t>
    </rPh>
    <phoneticPr fontId="2"/>
  </si>
  <si>
    <t>固体地球とその変動</t>
    <rPh sb="0" eb="4">
      <t>コタイチキュウ</t>
    </rPh>
    <rPh sb="7" eb="9">
      <t>ヘンドウ</t>
    </rPh>
    <phoneticPr fontId="2"/>
  </si>
  <si>
    <t>宇宙の構成</t>
    <rPh sb="0" eb="2">
      <t>ウチュウ</t>
    </rPh>
    <rPh sb="3" eb="5">
      <t>コウセイ</t>
    </rPh>
    <phoneticPr fontId="2"/>
  </si>
  <si>
    <t>私たちの大地</t>
    <rPh sb="0" eb="1">
      <t>ワタシ</t>
    </rPh>
    <rPh sb="4" eb="6">
      <t>ダイチ</t>
    </rPh>
    <phoneticPr fontId="2"/>
  </si>
  <si>
    <t>私たちの空と海</t>
    <rPh sb="0" eb="1">
      <t>ワタシ</t>
    </rPh>
    <rPh sb="4" eb="5">
      <t>ソラ</t>
    </rPh>
    <rPh sb="6" eb="7">
      <t>ウミ</t>
    </rPh>
    <phoneticPr fontId="2"/>
  </si>
  <si>
    <t>私たちの宇宙の誕生</t>
    <rPh sb="0" eb="1">
      <t>ワタシ</t>
    </rPh>
    <rPh sb="4" eb="6">
      <t>ウチュウ</t>
    </rPh>
    <rPh sb="7" eb="9">
      <t>タンジョウ</t>
    </rPh>
    <phoneticPr fontId="2"/>
  </si>
  <si>
    <t>私たちの地球の歴史</t>
    <rPh sb="0" eb="1">
      <t>ワタシ</t>
    </rPh>
    <rPh sb="4" eb="6">
      <t>チキュウ</t>
    </rPh>
    <rPh sb="7" eb="9">
      <t>レキシ</t>
    </rPh>
    <phoneticPr fontId="2"/>
  </si>
  <si>
    <t>地球に生きる私たち</t>
    <rPh sb="0" eb="2">
      <t>チキュウ</t>
    </rPh>
    <rPh sb="3" eb="4">
      <t>イ</t>
    </rPh>
    <rPh sb="6" eb="7">
      <t>ワタシ</t>
    </rPh>
    <phoneticPr fontId="2"/>
  </si>
  <si>
    <t>大地とその動き</t>
    <rPh sb="0" eb="2">
      <t>ダイチ</t>
    </rPh>
    <rPh sb="5" eb="6">
      <t>ウゴ</t>
    </rPh>
    <phoneticPr fontId="2"/>
  </si>
  <si>
    <t>火山活動と地震</t>
    <rPh sb="0" eb="4">
      <t>カザンカツドウ</t>
    </rPh>
    <rPh sb="5" eb="7">
      <t>ジシン</t>
    </rPh>
    <phoneticPr fontId="2"/>
  </si>
  <si>
    <t>宇宙の構造と進化</t>
    <rPh sb="0" eb="2">
      <t>ウチュウ</t>
    </rPh>
    <rPh sb="3" eb="5">
      <t>コウゾウ</t>
    </rPh>
    <rPh sb="6" eb="8">
      <t>シンカ</t>
    </rPh>
    <phoneticPr fontId="2"/>
  </si>
  <si>
    <t>地層と化石の観察</t>
    <rPh sb="0" eb="2">
      <t>チソウ</t>
    </rPh>
    <rPh sb="3" eb="5">
      <t>カセキ</t>
    </rPh>
    <rPh sb="6" eb="8">
      <t>カンサツ</t>
    </rPh>
    <phoneticPr fontId="2"/>
  </si>
  <si>
    <t>古生物の変遷と地球環境</t>
    <phoneticPr fontId="2"/>
  </si>
  <si>
    <t>日本の自然の恵みと防災</t>
  </si>
  <si>
    <t>地球環境の考え方</t>
  </si>
  <si>
    <t>自然環境の変動</t>
  </si>
  <si>
    <t>これからの地球環境</t>
    <phoneticPr fontId="2"/>
  </si>
  <si>
    <t>啓林館　高等学校　地学</t>
    <rPh sb="0" eb="3">
      <t>ケイリンカン</t>
    </rPh>
    <rPh sb="4" eb="8">
      <t>コウトウガッコウ</t>
    </rPh>
    <rPh sb="9" eb="11">
      <t>チガク</t>
    </rPh>
    <phoneticPr fontId="2"/>
  </si>
  <si>
    <t>固体地球の概観と活動</t>
    <rPh sb="0" eb="4">
      <t>コタイチキュウ</t>
    </rPh>
    <rPh sb="5" eb="7">
      <t>ガイカン</t>
    </rPh>
    <rPh sb="8" eb="10">
      <t>カツドウ</t>
    </rPh>
    <phoneticPr fontId="2"/>
  </si>
  <si>
    <t>地球の歴史</t>
    <rPh sb="0" eb="2">
      <t>チキュウ</t>
    </rPh>
    <rPh sb="3" eb="5">
      <t>レキシ</t>
    </rPh>
    <phoneticPr fontId="2"/>
  </si>
  <si>
    <t>宇宙の構造</t>
    <rPh sb="0" eb="2">
      <t>ウチュウ</t>
    </rPh>
    <rPh sb="3" eb="5">
      <t>コウゾウ</t>
    </rPh>
    <phoneticPr fontId="2"/>
  </si>
  <si>
    <t>プレートテクトニクス</t>
    <phoneticPr fontId="2"/>
  </si>
  <si>
    <t>地球・生命・環境の歴史</t>
    <rPh sb="3" eb="5">
      <t>セイメイ</t>
    </rPh>
    <rPh sb="6" eb="8">
      <t>カンキョウ</t>
    </rPh>
    <rPh sb="9" eb="11">
      <t>レキシ</t>
    </rPh>
    <phoneticPr fontId="2"/>
  </si>
  <si>
    <t>私たちの日本列島</t>
    <rPh sb="0" eb="1">
      <t>ワタシ</t>
    </rPh>
    <rPh sb="4" eb="8">
      <t>ニホンレットウ</t>
    </rPh>
    <phoneticPr fontId="2"/>
  </si>
  <si>
    <t>大気の運動</t>
    <rPh sb="0" eb="2">
      <t>タイキ</t>
    </rPh>
    <rPh sb="3" eb="5">
      <t>ウンドウ</t>
    </rPh>
    <phoneticPr fontId="2"/>
  </si>
  <si>
    <t>海洋と海水の運動</t>
    <rPh sb="0" eb="2">
      <t>カイヨウ</t>
    </rPh>
    <rPh sb="3" eb="5">
      <t>カイスイ</t>
    </rPh>
    <rPh sb="6" eb="8">
      <t>ウンドウ</t>
    </rPh>
    <phoneticPr fontId="2"/>
  </si>
  <si>
    <t>気候変動と地球環境</t>
    <rPh sb="0" eb="4">
      <t>キコウヘンドウ</t>
    </rPh>
    <rPh sb="5" eb="9">
      <t>チキュウカンキョウ</t>
    </rPh>
    <phoneticPr fontId="2"/>
  </si>
  <si>
    <t>太陽系の天体</t>
    <rPh sb="0" eb="3">
      <t>タイヨウケイ</t>
    </rPh>
    <rPh sb="4" eb="6">
      <t>テンタイ</t>
    </rPh>
    <phoneticPr fontId="2"/>
  </si>
  <si>
    <t>恒星の性質と進化</t>
    <rPh sb="0" eb="2">
      <t>コウセイ</t>
    </rPh>
    <rPh sb="3" eb="5">
      <t>セイシツ</t>
    </rPh>
    <rPh sb="6" eb="8">
      <t>シンカ</t>
    </rPh>
    <phoneticPr fontId="2"/>
  </si>
  <si>
    <t>実教出版　科学と人間生活</t>
    <rPh sb="0" eb="4">
      <t>ジッキョウシュッパン</t>
    </rPh>
    <rPh sb="5" eb="7">
      <t>カガク</t>
    </rPh>
    <rPh sb="8" eb="12">
      <t>ニンゲンセイカツ</t>
    </rPh>
    <phoneticPr fontId="2"/>
  </si>
  <si>
    <t>東京書籍　科学と人間生活</t>
    <rPh sb="0" eb="2">
      <t>トウキョウ</t>
    </rPh>
    <rPh sb="2" eb="4">
      <t>ショセキ</t>
    </rPh>
    <rPh sb="5" eb="7">
      <t>カガク</t>
    </rPh>
    <rPh sb="8" eb="12">
      <t>ニンゲンセイカツ</t>
    </rPh>
    <phoneticPr fontId="2"/>
  </si>
  <si>
    <t>啓林館　高等学校　科学と人間生活</t>
    <rPh sb="0" eb="3">
      <t>ケイリンカン</t>
    </rPh>
    <rPh sb="4" eb="8">
      <t>コウトウガッコウ</t>
    </rPh>
    <rPh sb="9" eb="11">
      <t>カガク</t>
    </rPh>
    <rPh sb="12" eb="16">
      <t>ニンゲンセイカツ</t>
    </rPh>
    <phoneticPr fontId="2"/>
  </si>
  <si>
    <t>数研出版　科学と人間生活</t>
    <rPh sb="0" eb="4">
      <t>スウケンシュッパン</t>
    </rPh>
    <rPh sb="5" eb="7">
      <t>カガク</t>
    </rPh>
    <rPh sb="8" eb="12">
      <t>ニンゲンセイカツ</t>
    </rPh>
    <phoneticPr fontId="2"/>
  </si>
  <si>
    <t>第一学習社　科学と人間生活</t>
    <rPh sb="0" eb="5">
      <t>ダイイチガクシュウシャ</t>
    </rPh>
    <rPh sb="6" eb="8">
      <t>カガク</t>
    </rPh>
    <rPh sb="9" eb="13">
      <t>ニンゲンセイカツ</t>
    </rPh>
    <phoneticPr fontId="2"/>
  </si>
  <si>
    <t>微生物とその利用</t>
    <rPh sb="0" eb="3">
      <t>ビセイブツ</t>
    </rPh>
    <rPh sb="6" eb="8">
      <t>リヨウ</t>
    </rPh>
    <phoneticPr fontId="2"/>
  </si>
  <si>
    <t>材料とその利用</t>
    <rPh sb="0" eb="2">
      <t>ザイリョウ</t>
    </rPh>
    <rPh sb="5" eb="7">
      <t>リヨウ</t>
    </rPh>
    <phoneticPr fontId="2"/>
  </si>
  <si>
    <t>衣料と食品</t>
    <rPh sb="0" eb="2">
      <t>イリョウ</t>
    </rPh>
    <rPh sb="3" eb="5">
      <t>ショクヒン</t>
    </rPh>
    <phoneticPr fontId="2"/>
  </si>
  <si>
    <t>光の性質とその利用</t>
    <rPh sb="0" eb="1">
      <t>ヒカリ</t>
    </rPh>
    <rPh sb="2" eb="4">
      <t>セイシツ</t>
    </rPh>
    <rPh sb="7" eb="9">
      <t>リヨウ</t>
    </rPh>
    <phoneticPr fontId="2"/>
  </si>
  <si>
    <t>熱の性質とその利用</t>
    <rPh sb="0" eb="1">
      <t>ネツ</t>
    </rPh>
    <rPh sb="2" eb="4">
      <t>セイシツ</t>
    </rPh>
    <rPh sb="7" eb="9">
      <t>リヨウ</t>
    </rPh>
    <phoneticPr fontId="2"/>
  </si>
  <si>
    <t>太陽と地球</t>
    <rPh sb="0" eb="2">
      <t>タイヨウ</t>
    </rPh>
    <rPh sb="3" eb="5">
      <t>チキュウ</t>
    </rPh>
    <phoneticPr fontId="2"/>
  </si>
  <si>
    <t>自然景観と自然災害</t>
    <rPh sb="0" eb="4">
      <t>シゼンケイカン</t>
    </rPh>
    <rPh sb="5" eb="9">
      <t>シゼンサイガイ</t>
    </rPh>
    <phoneticPr fontId="2"/>
  </si>
  <si>
    <t>生命の科学</t>
    <rPh sb="0" eb="2">
      <t>セイメイ</t>
    </rPh>
    <rPh sb="3" eb="5">
      <t>カガク</t>
    </rPh>
    <phoneticPr fontId="2"/>
  </si>
  <si>
    <t>物質の科学</t>
    <rPh sb="0" eb="2">
      <t>ブッシツ</t>
    </rPh>
    <rPh sb="3" eb="5">
      <t>カガク</t>
    </rPh>
    <phoneticPr fontId="2"/>
  </si>
  <si>
    <t>光や熱の科学</t>
    <rPh sb="0" eb="1">
      <t>ヒカリ</t>
    </rPh>
    <rPh sb="2" eb="3">
      <t>ネツ</t>
    </rPh>
    <rPh sb="4" eb="6">
      <t>カガク</t>
    </rPh>
    <phoneticPr fontId="2"/>
  </si>
  <si>
    <t>宇宙や地球の科学</t>
    <rPh sb="0" eb="2">
      <t>ウチュウ</t>
    </rPh>
    <rPh sb="3" eb="5">
      <t>チキュウ</t>
    </rPh>
    <rPh sb="6" eb="8">
      <t>カガク</t>
    </rPh>
    <phoneticPr fontId="2"/>
  </si>
  <si>
    <t>材料とその再利用</t>
    <rPh sb="0" eb="2">
      <t>ザイリョウ</t>
    </rPh>
    <rPh sb="5" eb="8">
      <t>サイリヨウ</t>
    </rPh>
    <phoneticPr fontId="2"/>
  </si>
  <si>
    <t>ヒトの生命現象</t>
    <rPh sb="3" eb="5">
      <t>セイメイ</t>
    </rPh>
    <rPh sb="5" eb="7">
      <t>ゲンショウ</t>
    </rPh>
    <phoneticPr fontId="2"/>
  </si>
  <si>
    <t>ヒトの生命現象</t>
    <rPh sb="3" eb="7">
      <t>セイメイゲンショウ</t>
    </rPh>
    <phoneticPr fontId="2"/>
  </si>
  <si>
    <t>熱や光の科学</t>
    <rPh sb="0" eb="1">
      <t>ネツ</t>
    </rPh>
    <rPh sb="2" eb="3">
      <t>ヒカリ</t>
    </rPh>
    <rPh sb="4" eb="6">
      <t>カガク</t>
    </rPh>
    <phoneticPr fontId="2"/>
  </si>
  <si>
    <t>地球や宇宙の科学</t>
    <rPh sb="0" eb="2">
      <t>チキュウ</t>
    </rPh>
    <rPh sb="3" eb="5">
      <t>ウチュウ</t>
    </rPh>
    <rPh sb="6" eb="8">
      <t>カガク</t>
    </rPh>
    <phoneticPr fontId="2"/>
  </si>
  <si>
    <t>これからの科学と人間生活</t>
    <rPh sb="5" eb="7">
      <t>カガク</t>
    </rPh>
    <rPh sb="8" eb="12">
      <t>ニンゲンセイカツ</t>
    </rPh>
    <phoneticPr fontId="2"/>
  </si>
  <si>
    <t>食品と衣料</t>
    <rPh sb="0" eb="2">
      <t>ショクヒン</t>
    </rPh>
    <rPh sb="3" eb="5">
      <t>イリョウ</t>
    </rPh>
    <phoneticPr fontId="2"/>
  </si>
  <si>
    <t>身近な自然景観と自然災害</t>
    <rPh sb="0" eb="2">
      <t>ミヂカ</t>
    </rPh>
    <rPh sb="3" eb="7">
      <t>シゼンケイカン</t>
    </rPh>
    <rPh sb="8" eb="12">
      <t>シゼンサイガイ</t>
    </rPh>
    <phoneticPr fontId="2"/>
  </si>
  <si>
    <t>科学と技術の発展</t>
    <rPh sb="0" eb="2">
      <t>カガク</t>
    </rPh>
    <rPh sb="3" eb="5">
      <t>ギジュツ</t>
    </rPh>
    <rPh sb="6" eb="8">
      <t>ハッテン</t>
    </rPh>
    <phoneticPr fontId="2"/>
  </si>
  <si>
    <t>章</t>
    <rPh sb="0" eb="1">
      <t>ショウ</t>
    </rPh>
    <phoneticPr fontId="2"/>
  </si>
  <si>
    <t>節</t>
    <rPh sb="0" eb="1">
      <t>セツ</t>
    </rPh>
    <phoneticPr fontId="2"/>
  </si>
  <si>
    <t>さまざまな力とそのはたらき</t>
    <rPh sb="5" eb="6">
      <t>チカラ</t>
    </rPh>
    <phoneticPr fontId="2"/>
  </si>
  <si>
    <t>さまざまな物理現象の探究</t>
    <rPh sb="5" eb="9">
      <t>ブツリゲンショウ</t>
    </rPh>
    <rPh sb="10" eb="12">
      <t>タンキュウ</t>
    </rPh>
    <phoneticPr fontId="2"/>
  </si>
  <si>
    <t>エネルギーとその利用</t>
    <rPh sb="8" eb="10">
      <t>リヨウ</t>
    </rPh>
    <phoneticPr fontId="2"/>
  </si>
  <si>
    <t>直線運動の世界</t>
    <rPh sb="0" eb="4">
      <t>チョクセンウンドウ</t>
    </rPh>
    <rPh sb="5" eb="7">
      <t>セカイ</t>
    </rPh>
    <phoneticPr fontId="2"/>
  </si>
  <si>
    <t>様々な運動</t>
    <rPh sb="0" eb="2">
      <t>サマザマ</t>
    </rPh>
    <rPh sb="3" eb="5">
      <t>ウンドウ</t>
    </rPh>
    <phoneticPr fontId="2"/>
  </si>
  <si>
    <t>脂肪族炭化水素</t>
    <rPh sb="0" eb="2">
      <t>シボウ</t>
    </rPh>
    <rPh sb="2" eb="3">
      <t>ゾク</t>
    </rPh>
    <rPh sb="3" eb="5">
      <t>タンカ</t>
    </rPh>
    <rPh sb="5" eb="7">
      <t>スイソ</t>
    </rPh>
    <phoneticPr fontId="2"/>
  </si>
  <si>
    <t>ヒトの体の調節</t>
    <rPh sb="3" eb="4">
      <t>カラダ</t>
    </rPh>
    <rPh sb="5" eb="7">
      <t>チョウセツ</t>
    </rPh>
    <phoneticPr fontId="2"/>
  </si>
  <si>
    <t>生物の特徴</t>
    <rPh sb="0" eb="2">
      <t>セイブツ</t>
    </rPh>
    <rPh sb="3" eb="5">
      <t>トクチョウ</t>
    </rPh>
    <phoneticPr fontId="2"/>
  </si>
  <si>
    <t>遺伝子とその働き</t>
    <rPh sb="0" eb="3">
      <t>イデンシ</t>
    </rPh>
    <rPh sb="6" eb="7">
      <t>ハタラ</t>
    </rPh>
    <phoneticPr fontId="2"/>
  </si>
  <si>
    <t>神経系と内分泌系による調節</t>
    <rPh sb="0" eb="3">
      <t>シンケイケイ</t>
    </rPh>
    <rPh sb="4" eb="8">
      <t>ナイブンピツケイ</t>
    </rPh>
    <rPh sb="11" eb="13">
      <t>チョウセツ</t>
    </rPh>
    <phoneticPr fontId="2"/>
  </si>
  <si>
    <t>免疫</t>
    <rPh sb="0" eb="2">
      <t>メンエキ</t>
    </rPh>
    <phoneticPr fontId="2"/>
  </si>
  <si>
    <t>植生と遷移</t>
    <rPh sb="0" eb="2">
      <t>ショクセイ</t>
    </rPh>
    <rPh sb="3" eb="5">
      <t>センイ</t>
    </rPh>
    <phoneticPr fontId="2"/>
  </si>
  <si>
    <t>生態系とその保全</t>
    <rPh sb="0" eb="3">
      <t>セイタイケイ</t>
    </rPh>
    <rPh sb="6" eb="8">
      <t>ホゼン</t>
    </rPh>
    <phoneticPr fontId="2"/>
  </si>
  <si>
    <t>体内環境と情報伝達</t>
    <rPh sb="0" eb="4">
      <t>タイナイカンキョウ</t>
    </rPh>
    <rPh sb="5" eb="9">
      <t>ジョウホウデンタツ</t>
    </rPh>
    <phoneticPr fontId="2"/>
  </si>
  <si>
    <t>免疫のはたらき</t>
    <rPh sb="0" eb="2">
      <t>メンエキ</t>
    </rPh>
    <phoneticPr fontId="2"/>
  </si>
  <si>
    <t>ヒトの体を調節する仕組み</t>
    <rPh sb="3" eb="4">
      <t>カラダ</t>
    </rPh>
    <rPh sb="5" eb="7">
      <t>チョウセツ</t>
    </rPh>
    <rPh sb="9" eb="11">
      <t>シク</t>
    </rPh>
    <phoneticPr fontId="2"/>
  </si>
  <si>
    <t>宇宙，太陽系と地球の誕生</t>
    <rPh sb="0" eb="2">
      <t>ウチュウ</t>
    </rPh>
    <rPh sb="3" eb="6">
      <t>タイヨウケイ</t>
    </rPh>
    <rPh sb="7" eb="9">
      <t>チキュウ</t>
    </rPh>
    <rPh sb="10" eb="12">
      <t>タンジョウ</t>
    </rPh>
    <phoneticPr fontId="2"/>
  </si>
  <si>
    <t>太陽放射と大気・海水の運動</t>
    <rPh sb="0" eb="4">
      <t>タイヨウホウシャ</t>
    </rPh>
    <rPh sb="5" eb="7">
      <t>タイキ</t>
    </rPh>
    <rPh sb="8" eb="10">
      <t>カイスイ</t>
    </rPh>
    <rPh sb="11" eb="13">
      <t>ウンドウ</t>
    </rPh>
    <phoneticPr fontId="2"/>
  </si>
  <si>
    <t>地球の環境と日本の自然環境</t>
    <rPh sb="0" eb="2">
      <t>チキュウ</t>
    </rPh>
    <rPh sb="3" eb="5">
      <t>カンキョウ</t>
    </rPh>
    <rPh sb="6" eb="8">
      <t>ニホン</t>
    </rPh>
    <rPh sb="9" eb="11">
      <t>シゼン</t>
    </rPh>
    <rPh sb="11" eb="13">
      <t>カンキョウ</t>
    </rPh>
    <phoneticPr fontId="2"/>
  </si>
  <si>
    <t>共有結合と分子間力</t>
    <rPh sb="0" eb="4">
      <t>キョウユウケツゴウ</t>
    </rPh>
    <rPh sb="5" eb="9">
      <t>ブンシカンリョク</t>
    </rPh>
    <phoneticPr fontId="2"/>
  </si>
  <si>
    <t>地表の変化と地層</t>
    <rPh sb="0" eb="2">
      <t>チヒョウ</t>
    </rPh>
    <rPh sb="3" eb="5">
      <t>ヘンカ</t>
    </rPh>
    <rPh sb="6" eb="8">
      <t>チソウ</t>
    </rPh>
    <phoneticPr fontId="2"/>
  </si>
  <si>
    <t>生命現象と物質</t>
    <rPh sb="0" eb="4">
      <t>セイメイゲンショウ</t>
    </rPh>
    <rPh sb="5" eb="7">
      <t>ブッシツ</t>
    </rPh>
    <phoneticPr fontId="2"/>
  </si>
  <si>
    <t>生物の環境応答</t>
    <rPh sb="0" eb="2">
      <t>セイブツ</t>
    </rPh>
    <rPh sb="3" eb="7">
      <t>カンキョウオウトウ</t>
    </rPh>
    <phoneticPr fontId="2"/>
  </si>
  <si>
    <t>生態と環境</t>
    <rPh sb="0" eb="2">
      <t>セイタイ</t>
    </rPh>
    <rPh sb="3" eb="5">
      <t>カンキョウ</t>
    </rPh>
    <phoneticPr fontId="2"/>
  </si>
  <si>
    <t>実教出版　高校　化学基礎</t>
    <rPh sb="0" eb="4">
      <t>ジッキョウシュッパン</t>
    </rPh>
    <rPh sb="5" eb="7">
      <t>コウコウ</t>
    </rPh>
    <rPh sb="8" eb="12">
      <t>カガクキソ</t>
    </rPh>
    <phoneticPr fontId="2"/>
  </si>
  <si>
    <t>材料とその再利用</t>
    <rPh sb="0" eb="2">
      <t>ザイリョウ</t>
    </rPh>
    <rPh sb="5" eb="6">
      <t>サイ</t>
    </rPh>
    <rPh sb="6" eb="8">
      <t>リヨウ</t>
    </rPh>
    <phoneticPr fontId="2"/>
  </si>
  <si>
    <t>数研出版　新編　物理基礎</t>
    <rPh sb="0" eb="4">
      <t>スウケンシュッパン</t>
    </rPh>
    <rPh sb="5" eb="7">
      <t>シンペン</t>
    </rPh>
    <rPh sb="8" eb="12">
      <t>ブツリキソ</t>
    </rPh>
    <phoneticPr fontId="2"/>
  </si>
  <si>
    <t>遺伝情報の発現と発生</t>
    <rPh sb="0" eb="2">
      <t>イデン</t>
    </rPh>
    <rPh sb="2" eb="4">
      <t>ジョウホウ</t>
    </rPh>
    <rPh sb="5" eb="7">
      <t>ハツゲン</t>
    </rPh>
    <rPh sb="8" eb="10">
      <t>ハッセイ</t>
    </rPh>
    <phoneticPr fontId="2"/>
  </si>
  <si>
    <t>生物の系統と進化</t>
    <rPh sb="0" eb="2">
      <t>セイブツ</t>
    </rPh>
    <rPh sb="3" eb="5">
      <t>ケイトウ</t>
    </rPh>
    <rPh sb="6" eb="8">
      <t>シンカ</t>
    </rPh>
    <phoneticPr fontId="2"/>
  </si>
  <si>
    <t>動物の刺激の受容と反応</t>
    <rPh sb="0" eb="2">
      <t>ドウブツ</t>
    </rPh>
    <rPh sb="6" eb="8">
      <t>ジュヨウ</t>
    </rPh>
    <rPh sb="9" eb="11">
      <t>ハンノウ</t>
    </rPh>
    <phoneticPr fontId="2"/>
  </si>
  <si>
    <t>遺伝子の変化と進化のしくみ</t>
    <rPh sb="0" eb="3">
      <t>イデンシ</t>
    </rPh>
    <rPh sb="4" eb="6">
      <t>ヘンカ</t>
    </rPh>
    <rPh sb="7" eb="9">
      <t>シンカ</t>
    </rPh>
    <phoneticPr fontId="2"/>
  </si>
  <si>
    <t>生物の系統と進化</t>
    <rPh sb="0" eb="2">
      <t>セイブツ</t>
    </rPh>
    <phoneticPr fontId="2"/>
  </si>
  <si>
    <t>遺伝子を扱う技術</t>
    <rPh sb="0" eb="3">
      <t>イデンシ</t>
    </rPh>
    <rPh sb="4" eb="5">
      <t>アツカ</t>
    </rPh>
    <rPh sb="6" eb="8">
      <t>ギジュツ</t>
    </rPh>
    <phoneticPr fontId="2"/>
  </si>
  <si>
    <t>植物の成長と環境応答</t>
    <rPh sb="0" eb="2">
      <t>ショクブツ</t>
    </rPh>
    <rPh sb="3" eb="5">
      <t>セイチョウ</t>
    </rPh>
    <rPh sb="6" eb="10">
      <t>カンキョウオウトウ</t>
    </rPh>
    <phoneticPr fontId="2"/>
  </si>
  <si>
    <t>植物の成長と環境応答</t>
    <rPh sb="0" eb="2">
      <t>ショクブツ</t>
    </rPh>
    <rPh sb="3" eb="5">
      <t>セイチョウ</t>
    </rPh>
    <rPh sb="6" eb="10">
      <t>カンキョウオウトウ</t>
    </rPh>
    <phoneticPr fontId="2"/>
  </si>
  <si>
    <t>生物の進化と系統</t>
    <rPh sb="0" eb="2">
      <t>セイブツ</t>
    </rPh>
    <phoneticPr fontId="2"/>
  </si>
  <si>
    <t>進化のしくみ</t>
    <rPh sb="0" eb="2">
      <t>シンカ</t>
    </rPh>
    <phoneticPr fontId="2"/>
  </si>
  <si>
    <t>生物の系統</t>
    <rPh sb="0" eb="2">
      <t>セイブツ</t>
    </rPh>
    <rPh sb="3" eb="5">
      <t>ケイトウ</t>
    </rPh>
    <phoneticPr fontId="2"/>
  </si>
  <si>
    <t>東京書籍　新編　物理基礎</t>
    <rPh sb="0" eb="4">
      <t>トウキョウショセキ</t>
    </rPh>
    <rPh sb="5" eb="7">
      <t>シンペン</t>
    </rPh>
    <rPh sb="8" eb="10">
      <t>ブツリ</t>
    </rPh>
    <rPh sb="10" eb="12">
      <t>キソ</t>
    </rPh>
    <phoneticPr fontId="2"/>
  </si>
  <si>
    <t>東京書籍　新編　化学基礎</t>
    <rPh sb="0" eb="4">
      <t>トウキョウショセキ</t>
    </rPh>
    <rPh sb="5" eb="6">
      <t>シン</t>
    </rPh>
    <rPh sb="6" eb="7">
      <t>ヘン</t>
    </rPh>
    <rPh sb="8" eb="10">
      <t>カガク</t>
    </rPh>
    <rPh sb="10" eb="12">
      <t>キソ</t>
    </rPh>
    <phoneticPr fontId="2"/>
  </si>
  <si>
    <t>東京書籍　新編　化学基礎</t>
    <rPh sb="0" eb="4">
      <t>トウキョウショセキ</t>
    </rPh>
    <rPh sb="5" eb="7">
      <t>シンペン</t>
    </rPh>
    <rPh sb="8" eb="12">
      <t>カガクキソ</t>
    </rPh>
    <phoneticPr fontId="2"/>
  </si>
  <si>
    <t>　</t>
    <phoneticPr fontId="2"/>
  </si>
  <si>
    <t>金属元素(Ⅰ)-典型元素-</t>
    <rPh sb="0" eb="4">
      <t>キンゾクゲンソ</t>
    </rPh>
    <rPh sb="8" eb="12">
      <t>テンケイゲンソ</t>
    </rPh>
    <phoneticPr fontId="2"/>
  </si>
  <si>
    <t>金属元素(Ⅱ)-遷移元素-</t>
    <rPh sb="0" eb="4">
      <t>キンゾクゲンソ</t>
    </rPh>
    <rPh sb="8" eb="12">
      <t>センイゲンソ</t>
    </rPh>
    <phoneticPr fontId="2"/>
  </si>
  <si>
    <t>固体の構造</t>
    <rPh sb="0" eb="2">
      <t>コタイ</t>
    </rPh>
    <rPh sb="3" eb="5">
      <t>コウゾウ</t>
    </rPh>
    <phoneticPr fontId="2"/>
  </si>
  <si>
    <t>年間探究計画表は、各科目において、年間を見通した探究の各過程の実践計画を効率的に立てるためのエクセルファイルです。
①右上の出版社名・教科書名のセルに教科書名をプルダウ
   ンで選択すると、章・節の欄が自動的に表示されます。
②探究の過程を踏まえた授業を実践される単元について、
　実践で用いる手法を「実験・観察・資料」の欄に記入してく
　ださい。
③②で記入した単元について、実践される過程は「☆」、その
　中で重視される過程は「★」を探究の各過程の欄にプルダ
　ウンで選んでください。</t>
    <rPh sb="91" eb="93">
      <t>センタク</t>
    </rPh>
    <rPh sb="103" eb="106">
      <t>ジドウテキ</t>
    </rPh>
    <rPh sb="143" eb="145">
      <t>ジッセン</t>
    </rPh>
    <rPh sb="146" eb="147">
      <t>モチ</t>
    </rPh>
    <rPh sb="149" eb="151">
      <t>シュホウ</t>
    </rPh>
    <phoneticPr fontId="2"/>
  </si>
  <si>
    <t>自然事象に対する気付き</t>
    <rPh sb="0" eb="4">
      <t>シゼンジショウ</t>
    </rPh>
    <rPh sb="6" eb="7">
      <t>タイ</t>
    </rPh>
    <rPh sb="9" eb="11">
      <t>キヅ</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</si>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</sst>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4"/>
      <color theme="1"/>
      <name val="BIZ UDゴシック"/>
      <family val="3"/>
      <charset val="128"/>
    </font>
    <font>
      <sz val="11"/>
      <color theme="1"/>
      <name val="BIZ UDゴシック"/>
      <family val="3"/>
      <charset val="128"/>
    </font>
    <font>
      <sz val="14"/>
      <color theme="1"/>
      <name val="BIZ UDゴシック"/>
      <family val="3"/>
      <charset val="128"/>
    </font>
    <font>
      <sz val="11"/>
      <name val="游ゴシック"/>
      <family val="2"/>
      <charset val="128"/>
      <scheme val="minor"/>
    </font>
    <font>
      <sz val="10"/>
      <color theme="1"/>
      <name val="BIZ UDゴシック"/>
      <family val="3"/>
      <charset val="128"/>
    </font>
    <font>
      <sz val="12"/>
      <color theme="1"/>
      <name val="BIZ UDゴシック"/>
      <family val="3"/>
      <charset val="128"/>
    </font>
    <font>
      <sz val="16"/>
      <color theme="1"/>
      <name val="BIZ UDゴシック"/>
      <family val="3"/>
      <charset val="128"/>
    </font>
    <font>
      <sz val="36"/>
      <color theme="1"/>
      <name val="BIZ UDPゴシック"/>
      <family val="3"/>
      <charset val="128"/>
    </font>
    <font>
      <sz val="26"/>
      <color theme="1"/>
      <name val="BIZ UDゴシック"/>
      <family val="3"/>
      <charset val="128"/>
    </font>
    <font>
      <sz val="10"/>
      <color theme="1"/>
      <name val="游ゴシック"/>
      <family val="2"/>
      <charset val="128"/>
      <scheme val="minor"/>
    </font>
  </fonts>
  <fills count="2">
    <fill>
      <patternFill patternType="none"/>
    </fill>
    <fill>
      <patternFill patternType="gray125"/>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7" xfId="0" applyFont="1" applyBorder="1">
      <alignment vertical="center"/>
    </xf>
    <xf numFmtId="0" fontId="4" fillId="0" borderId="1" xfId="0" applyFont="1" applyBorder="1" applyAlignment="1">
      <alignment vertical="center" textRotation="255" wrapText="1"/>
    </xf>
    <xf numFmtId="0" fontId="4" fillId="0" borderId="3" xfId="0" applyFont="1" applyBorder="1" applyAlignment="1">
      <alignment vertical="center" textRotation="255" wrapText="1"/>
    </xf>
    <xf numFmtId="0" fontId="4" fillId="0" borderId="2" xfId="0" applyFont="1" applyBorder="1" applyAlignment="1">
      <alignment vertical="center" textRotation="255" wrapText="1"/>
    </xf>
    <xf numFmtId="0" fontId="4" fillId="0" borderId="8" xfId="0" applyFont="1" applyBorder="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lignment vertical="center"/>
    </xf>
    <xf numFmtId="0" fontId="4" fillId="0" borderId="12"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lignment vertical="center"/>
    </xf>
    <xf numFmtId="0" fontId="4" fillId="0" borderId="15" xfId="0" applyFont="1" applyBorder="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lignment vertical="center"/>
    </xf>
    <xf numFmtId="0" fontId="1" fillId="0" borderId="0" xfId="0" applyFont="1">
      <alignment vertical="center"/>
    </xf>
    <xf numFmtId="176" fontId="4" fillId="0" borderId="7" xfId="0" applyNumberFormat="1" applyFont="1" applyBorder="1">
      <alignment vertical="center"/>
    </xf>
    <xf numFmtId="176" fontId="4" fillId="0" borderId="11" xfId="0" applyNumberFormat="1" applyFont="1" applyBorder="1">
      <alignment vertical="center"/>
    </xf>
    <xf numFmtId="176" fontId="4" fillId="0" borderId="14" xfId="0" applyNumberFormat="1" applyFont="1" applyBorder="1">
      <alignment vertical="center"/>
    </xf>
    <xf numFmtId="176" fontId="0" fillId="0" borderId="0" xfId="0" applyNumberFormat="1">
      <alignment vertical="center"/>
    </xf>
    <xf numFmtId="176" fontId="1" fillId="0" borderId="0" xfId="0" applyNumberFormat="1" applyFont="1">
      <alignment vertical="center"/>
    </xf>
    <xf numFmtId="176" fontId="4" fillId="0" borderId="4" xfId="0" applyNumberFormat="1" applyFont="1" applyBorder="1" applyAlignment="1">
      <alignment horizontal="center" vertical="center" wrapText="1"/>
    </xf>
    <xf numFmtId="176" fontId="4" fillId="0" borderId="4" xfId="0" applyNumberFormat="1" applyFont="1" applyBorder="1" applyAlignment="1">
      <alignment vertical="center" wrapText="1"/>
    </xf>
    <xf numFmtId="0" fontId="6" fillId="0" borderId="0" xfId="0" applyFo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0" fillId="0" borderId="13" xfId="0" applyBorder="1">
      <alignment vertical="center"/>
    </xf>
    <xf numFmtId="0" fontId="1" fillId="0" borderId="13" xfId="0" applyFont="1" applyBorder="1">
      <alignment vertical="center"/>
    </xf>
    <xf numFmtId="0" fontId="6" fillId="0" borderId="13" xfId="0" applyFont="1" applyBorder="1">
      <alignment vertical="center"/>
    </xf>
    <xf numFmtId="176" fontId="0" fillId="0" borderId="13" xfId="0" applyNumberFormat="1" applyBorder="1">
      <alignment vertical="center"/>
    </xf>
    <xf numFmtId="176" fontId="1" fillId="0" borderId="13" xfId="0" applyNumberFormat="1" applyFont="1" applyBorder="1">
      <alignment vertical="center"/>
    </xf>
    <xf numFmtId="0" fontId="0" fillId="0" borderId="28" xfId="0" applyBorder="1">
      <alignment vertical="center"/>
    </xf>
    <xf numFmtId="0" fontId="0" fillId="0" borderId="0" xfId="0" applyBorder="1">
      <alignment vertical="center"/>
    </xf>
    <xf numFmtId="0" fontId="0" fillId="0" borderId="29" xfId="0" applyBorder="1">
      <alignmen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8" xfId="0" applyFont="1" applyBorder="1" applyAlignment="1">
      <alignment horizontal="center" vertical="center"/>
    </xf>
    <xf numFmtId="0" fontId="4" fillId="0" borderId="32" xfId="0" applyFont="1" applyBorder="1">
      <alignment vertical="center"/>
    </xf>
    <xf numFmtId="176" fontId="4" fillId="0" borderId="20" xfId="0" applyNumberFormat="1" applyFont="1" applyBorder="1">
      <alignment vertical="center"/>
    </xf>
    <xf numFmtId="176" fontId="4" fillId="0" borderId="18" xfId="0" applyNumberFormat="1" applyFont="1" applyBorder="1">
      <alignment vertical="center"/>
    </xf>
    <xf numFmtId="176" fontId="4" fillId="0" borderId="19" xfId="0" applyNumberFormat="1"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4" fillId="0" borderId="13" xfId="0" applyFont="1" applyBorder="1" applyAlignment="1">
      <alignment vertical="center" textRotation="255"/>
    </xf>
    <xf numFmtId="0" fontId="4" fillId="0" borderId="39" xfId="0" applyFont="1" applyBorder="1" applyAlignment="1">
      <alignment vertical="center" textRotation="255"/>
    </xf>
    <xf numFmtId="0" fontId="4" fillId="0" borderId="20" xfId="0" applyFont="1" applyBorder="1" applyAlignment="1">
      <alignment vertical="center" textRotation="255"/>
    </xf>
    <xf numFmtId="0" fontId="4" fillId="0" borderId="18" xfId="0" applyFont="1" applyBorder="1" applyAlignment="1">
      <alignment vertical="center" textRotation="255"/>
    </xf>
    <xf numFmtId="0" fontId="4" fillId="0" borderId="19" xfId="0" applyFont="1" applyBorder="1" applyAlignment="1">
      <alignment vertical="center" textRotation="255"/>
    </xf>
    <xf numFmtId="0" fontId="4" fillId="0" borderId="28" xfId="0" applyFont="1" applyBorder="1" applyAlignment="1">
      <alignment vertical="center" textRotation="255"/>
    </xf>
    <xf numFmtId="0" fontId="11" fillId="0" borderId="0" xfId="0" applyFont="1" applyAlignment="1">
      <alignment vertical="center"/>
    </xf>
    <xf numFmtId="0" fontId="4" fillId="0" borderId="40" xfId="0" applyFont="1" applyBorder="1">
      <alignment vertical="center"/>
    </xf>
    <xf numFmtId="0" fontId="12" fillId="0" borderId="13" xfId="0" applyFont="1" applyBorder="1">
      <alignment vertical="center"/>
    </xf>
    <xf numFmtId="0" fontId="12" fillId="0" borderId="41" xfId="0" applyFont="1" applyBorder="1">
      <alignment vertical="center"/>
    </xf>
    <xf numFmtId="176" fontId="4" fillId="0" borderId="30" xfId="0" applyNumberFormat="1" applyFont="1" applyBorder="1">
      <alignment vertical="center"/>
    </xf>
    <xf numFmtId="0" fontId="4" fillId="0" borderId="31" xfId="0" applyFont="1" applyBorder="1">
      <alignment vertical="center"/>
    </xf>
    <xf numFmtId="0" fontId="10" fillId="0" borderId="0" xfId="0" applyFont="1" applyAlignment="1">
      <alignment horizontal="left" vertical="justify" wrapText="1"/>
    </xf>
    <xf numFmtId="176" fontId="7" fillId="0" borderId="5" xfId="0" applyNumberFormat="1" applyFont="1" applyBorder="1" applyAlignment="1">
      <alignment horizontal="center" vertical="center" textRotation="255" wrapText="1"/>
    </xf>
    <xf numFmtId="176" fontId="7" fillId="0" borderId="10" xfId="0" applyNumberFormat="1" applyFont="1" applyBorder="1" applyAlignment="1">
      <alignment horizontal="center" vertical="center" textRotation="255" wrapText="1"/>
    </xf>
    <xf numFmtId="176" fontId="7" fillId="0" borderId="6" xfId="0" applyNumberFormat="1" applyFont="1" applyBorder="1" applyAlignment="1">
      <alignment horizontal="center" vertical="center" textRotation="255"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textRotation="255"/>
    </xf>
    <xf numFmtId="0" fontId="4" fillId="0" borderId="6" xfId="0" applyFont="1" applyBorder="1" applyAlignment="1">
      <alignment horizontal="center" vertical="center" textRotation="255"/>
    </xf>
    <xf numFmtId="0" fontId="0" fillId="0" borderId="13"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76" fontId="5" fillId="0" borderId="5" xfId="0" applyNumberFormat="1" applyFont="1" applyBorder="1" applyAlignment="1">
      <alignment horizontal="center" vertical="center" textRotation="255" wrapText="1"/>
    </xf>
    <xf numFmtId="176" fontId="5" fillId="0" borderId="10" xfId="0" applyNumberFormat="1" applyFont="1" applyBorder="1" applyAlignment="1">
      <alignment horizontal="center" vertical="center" textRotation="255" wrapText="1"/>
    </xf>
    <xf numFmtId="176" fontId="5" fillId="0" borderId="6" xfId="0" applyNumberFormat="1" applyFont="1" applyBorder="1" applyAlignment="1">
      <alignment horizontal="center" vertical="center" textRotation="255" wrapText="1"/>
    </xf>
    <xf numFmtId="176" fontId="8" fillId="0" borderId="20" xfId="0" applyNumberFormat="1" applyFont="1" applyBorder="1" applyAlignment="1">
      <alignment horizontal="center" vertical="center" textRotation="255" wrapText="1"/>
    </xf>
    <xf numFmtId="176" fontId="8" fillId="0" borderId="18" xfId="0" applyNumberFormat="1" applyFont="1" applyBorder="1" applyAlignment="1">
      <alignment horizontal="center" vertical="center" textRotation="255" wrapText="1"/>
    </xf>
    <xf numFmtId="176" fontId="8" fillId="0" borderId="19" xfId="0" applyNumberFormat="1" applyFont="1" applyBorder="1" applyAlignment="1">
      <alignment horizontal="center" vertical="center" textRotation="255" wrapText="1"/>
    </xf>
    <xf numFmtId="176" fontId="8" fillId="0" borderId="5" xfId="0" applyNumberFormat="1" applyFont="1" applyBorder="1" applyAlignment="1">
      <alignment horizontal="center" vertical="center" textRotation="255" wrapText="1"/>
    </xf>
    <xf numFmtId="176" fontId="8" fillId="0" borderId="10" xfId="0" applyNumberFormat="1" applyFont="1" applyBorder="1" applyAlignment="1">
      <alignment horizontal="center" vertical="center" textRotation="255" wrapText="1"/>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176" fontId="0" fillId="0" borderId="13" xfId="0" applyNumberFormat="1" applyBorder="1" applyAlignment="1">
      <alignment horizontal="center" vertical="center"/>
    </xf>
    <xf numFmtId="176"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262801</xdr:colOff>
      <xdr:row>0</xdr:row>
      <xdr:rowOff>20781</xdr:rowOff>
    </xdr:from>
    <xdr:to>
      <xdr:col>36</xdr:col>
      <xdr:colOff>563613</xdr:colOff>
      <xdr:row>8</xdr:row>
      <xdr:rowOff>69272</xdr:rowOff>
    </xdr:to>
    <xdr:pic>
      <xdr:nvPicPr>
        <xdr:cNvPr id="7" name="図 6">
          <a:extLst>
            <a:ext uri="{FF2B5EF4-FFF2-40B4-BE49-F238E27FC236}">
              <a16:creationId xmlns:a16="http://schemas.microsoft.com/office/drawing/2014/main" id="{7E03730F-0F9A-4C53-AF13-CCFF6B168FA5}"/>
            </a:ext>
          </a:extLst>
        </xdr:cNvPr>
        <xdr:cNvPicPr>
          <a:picLocks noChangeAspect="1"/>
        </xdr:cNvPicPr>
      </xdr:nvPicPr>
      <xdr:blipFill rotWithShape="1">
        <a:blip xmlns:r="http://schemas.openxmlformats.org/officeDocument/2006/relationships" r:embed="rId1"/>
        <a:srcRect b="3300"/>
        <a:stretch/>
      </xdr:blipFill>
      <xdr:spPr>
        <a:xfrm>
          <a:off x="12091119" y="20781"/>
          <a:ext cx="11384448" cy="6941127"/>
        </a:xfrm>
        <a:prstGeom prst="rect">
          <a:avLst/>
        </a:prstGeom>
      </xdr:spPr>
    </xdr:pic>
    <xdr:clientData/>
  </xdr:twoCellAnchor>
  <xdr:twoCellAnchor>
    <xdr:from>
      <xdr:col>33</xdr:col>
      <xdr:colOff>635577</xdr:colOff>
      <xdr:row>0</xdr:row>
      <xdr:rowOff>303069</xdr:rowOff>
    </xdr:from>
    <xdr:to>
      <xdr:col>36</xdr:col>
      <xdr:colOff>311727</xdr:colOff>
      <xdr:row>0</xdr:row>
      <xdr:rowOff>658091</xdr:rowOff>
    </xdr:to>
    <xdr:sp macro="" textlink="">
      <xdr:nvSpPr>
        <xdr:cNvPr id="2" name="四角形: 角を丸くする 1">
          <a:extLst>
            <a:ext uri="{FF2B5EF4-FFF2-40B4-BE49-F238E27FC236}">
              <a16:creationId xmlns:a16="http://schemas.microsoft.com/office/drawing/2014/main" id="{EFF1AD8F-CD71-48C7-AA1B-2E2D9755CF81}"/>
            </a:ext>
          </a:extLst>
        </xdr:cNvPr>
        <xdr:cNvSpPr/>
      </xdr:nvSpPr>
      <xdr:spPr>
        <a:xfrm>
          <a:off x="21469350" y="303069"/>
          <a:ext cx="1754332" cy="355022"/>
        </a:xfrm>
        <a:prstGeom prst="roundRect">
          <a:avLst/>
        </a:prstGeom>
        <a:solidFill>
          <a:srgbClr val="FF0000">
            <a:alpha val="27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485776</xdr:colOff>
      <xdr:row>0</xdr:row>
      <xdr:rowOff>2026227</xdr:rowOff>
    </xdr:from>
    <xdr:to>
      <xdr:col>25</xdr:col>
      <xdr:colOff>294409</xdr:colOff>
      <xdr:row>7</xdr:row>
      <xdr:rowOff>242453</xdr:rowOff>
    </xdr:to>
    <xdr:sp macro="" textlink="">
      <xdr:nvSpPr>
        <xdr:cNvPr id="6" name="四角形: 角を丸くする 5">
          <a:extLst>
            <a:ext uri="{FF2B5EF4-FFF2-40B4-BE49-F238E27FC236}">
              <a16:creationId xmlns:a16="http://schemas.microsoft.com/office/drawing/2014/main" id="{E29F53FA-110A-4156-A70C-85796A70C9D7}"/>
            </a:ext>
          </a:extLst>
        </xdr:cNvPr>
        <xdr:cNvSpPr/>
      </xdr:nvSpPr>
      <xdr:spPr>
        <a:xfrm>
          <a:off x="12314094" y="2026227"/>
          <a:ext cx="3272270" cy="4866408"/>
        </a:xfrm>
        <a:prstGeom prst="roundRect">
          <a:avLst>
            <a:gd name="adj" fmla="val 8308"/>
          </a:avLst>
        </a:prstGeom>
        <a:solidFill>
          <a:srgbClr val="0070C0">
            <a:alpha val="27000"/>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141143</xdr:colOff>
      <xdr:row>0</xdr:row>
      <xdr:rowOff>2007177</xdr:rowOff>
    </xdr:from>
    <xdr:to>
      <xdr:col>29</xdr:col>
      <xdr:colOff>103909</xdr:colOff>
      <xdr:row>8</xdr:row>
      <xdr:rowOff>51954</xdr:rowOff>
    </xdr:to>
    <xdr:sp macro="" textlink="">
      <xdr:nvSpPr>
        <xdr:cNvPr id="9" name="四角形: 角を丸くする 8">
          <a:extLst>
            <a:ext uri="{FF2B5EF4-FFF2-40B4-BE49-F238E27FC236}">
              <a16:creationId xmlns:a16="http://schemas.microsoft.com/office/drawing/2014/main" id="{6756FC9D-C449-4F1D-A97F-DE56C6CF98B7}"/>
            </a:ext>
          </a:extLst>
        </xdr:cNvPr>
        <xdr:cNvSpPr/>
      </xdr:nvSpPr>
      <xdr:spPr>
        <a:xfrm>
          <a:off x="16818552" y="2007177"/>
          <a:ext cx="1348221" cy="4937413"/>
        </a:xfrm>
        <a:prstGeom prst="roundRect">
          <a:avLst>
            <a:gd name="adj" fmla="val 8308"/>
          </a:avLst>
        </a:prstGeom>
        <a:solidFill>
          <a:schemeClr val="accent4">
            <a:alpha val="27000"/>
          </a:schemeClr>
        </a:solid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353290</xdr:colOff>
      <xdr:row>0</xdr:row>
      <xdr:rowOff>2026227</xdr:rowOff>
    </xdr:from>
    <xdr:to>
      <xdr:col>35</xdr:col>
      <xdr:colOff>467591</xdr:colOff>
      <xdr:row>8</xdr:row>
      <xdr:rowOff>69272</xdr:rowOff>
    </xdr:to>
    <xdr:sp macro="" textlink="">
      <xdr:nvSpPr>
        <xdr:cNvPr id="10" name="四角形: 角を丸くする 9">
          <a:extLst>
            <a:ext uri="{FF2B5EF4-FFF2-40B4-BE49-F238E27FC236}">
              <a16:creationId xmlns:a16="http://schemas.microsoft.com/office/drawing/2014/main" id="{60184632-EA53-483E-BB7F-51DCF625BE88}"/>
            </a:ext>
          </a:extLst>
        </xdr:cNvPr>
        <xdr:cNvSpPr/>
      </xdr:nvSpPr>
      <xdr:spPr>
        <a:xfrm>
          <a:off x="18416154" y="2026227"/>
          <a:ext cx="4270664" cy="4935681"/>
        </a:xfrm>
        <a:prstGeom prst="roundRect">
          <a:avLst>
            <a:gd name="adj" fmla="val 5215"/>
          </a:avLst>
        </a:prstGeom>
        <a:solidFill>
          <a:schemeClr val="accent6">
            <a:alpha val="27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494006</xdr:colOff>
      <xdr:row>0</xdr:row>
      <xdr:rowOff>2566554</xdr:rowOff>
    </xdr:from>
    <xdr:to>
      <xdr:col>8</xdr:col>
      <xdr:colOff>173182</xdr:colOff>
      <xdr:row>0</xdr:row>
      <xdr:rowOff>3129106</xdr:rowOff>
    </xdr:to>
    <xdr:sp macro="" textlink="">
      <xdr:nvSpPr>
        <xdr:cNvPr id="5" name="四角形: 角を丸くする 4">
          <a:extLst>
            <a:ext uri="{FF2B5EF4-FFF2-40B4-BE49-F238E27FC236}">
              <a16:creationId xmlns:a16="http://schemas.microsoft.com/office/drawing/2014/main" id="{6A75B60E-3365-4953-A0BE-F1C4B7F89FCB}"/>
            </a:ext>
          </a:extLst>
        </xdr:cNvPr>
        <xdr:cNvSpPr/>
      </xdr:nvSpPr>
      <xdr:spPr>
        <a:xfrm>
          <a:off x="1879461" y="2566554"/>
          <a:ext cx="3835539" cy="562552"/>
        </a:xfrm>
        <a:prstGeom prst="roundRect">
          <a:avLst/>
        </a:prstGeom>
        <a:solidFill>
          <a:srgbClr val="FF0000">
            <a:alpha val="27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363683</xdr:colOff>
      <xdr:row>0</xdr:row>
      <xdr:rowOff>3238500</xdr:rowOff>
    </xdr:from>
    <xdr:to>
      <xdr:col>8</xdr:col>
      <xdr:colOff>294411</xdr:colOff>
      <xdr:row>0</xdr:row>
      <xdr:rowOff>3758046</xdr:rowOff>
    </xdr:to>
    <xdr:sp macro="" textlink="">
      <xdr:nvSpPr>
        <xdr:cNvPr id="8" name="四角形: 角を丸くする 7">
          <a:extLst>
            <a:ext uri="{FF2B5EF4-FFF2-40B4-BE49-F238E27FC236}">
              <a16:creationId xmlns:a16="http://schemas.microsoft.com/office/drawing/2014/main" id="{A65F0F49-966D-467B-A88E-89E1A2D4D5A0}"/>
            </a:ext>
          </a:extLst>
        </xdr:cNvPr>
        <xdr:cNvSpPr/>
      </xdr:nvSpPr>
      <xdr:spPr>
        <a:xfrm>
          <a:off x="3827319" y="3238500"/>
          <a:ext cx="2008910" cy="519546"/>
        </a:xfrm>
        <a:prstGeom prst="roundRect">
          <a:avLst>
            <a:gd name="adj" fmla="val 8308"/>
          </a:avLst>
        </a:prstGeom>
        <a:solidFill>
          <a:srgbClr val="0070C0">
            <a:alpha val="27000"/>
          </a:srgb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266984</xdr:colOff>
      <xdr:row>0</xdr:row>
      <xdr:rowOff>4498723</xdr:rowOff>
    </xdr:from>
    <xdr:to>
      <xdr:col>12</xdr:col>
      <xdr:colOff>623455</xdr:colOff>
      <xdr:row>0</xdr:row>
      <xdr:rowOff>5039591</xdr:rowOff>
    </xdr:to>
    <xdr:sp macro="" textlink="">
      <xdr:nvSpPr>
        <xdr:cNvPr id="11" name="四角形: 角を丸くする 10">
          <a:extLst>
            <a:ext uri="{FF2B5EF4-FFF2-40B4-BE49-F238E27FC236}">
              <a16:creationId xmlns:a16="http://schemas.microsoft.com/office/drawing/2014/main" id="{9DE94719-C349-460D-9A74-1DEE625F20F5}"/>
            </a:ext>
          </a:extLst>
        </xdr:cNvPr>
        <xdr:cNvSpPr/>
      </xdr:nvSpPr>
      <xdr:spPr>
        <a:xfrm>
          <a:off x="4423348" y="4498723"/>
          <a:ext cx="4512834" cy="540868"/>
        </a:xfrm>
        <a:prstGeom prst="roundRect">
          <a:avLst>
            <a:gd name="adj" fmla="val 8308"/>
          </a:avLst>
        </a:prstGeom>
        <a:solidFill>
          <a:schemeClr val="accent4">
            <a:alpha val="27000"/>
          </a:schemeClr>
        </a:solid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571501</xdr:colOff>
      <xdr:row>6</xdr:row>
      <xdr:rowOff>70956</xdr:rowOff>
    </xdr:from>
    <xdr:to>
      <xdr:col>13</xdr:col>
      <xdr:colOff>658092</xdr:colOff>
      <xdr:row>8</xdr:row>
      <xdr:rowOff>71005</xdr:rowOff>
    </xdr:to>
    <xdr:sp macro="" textlink="">
      <xdr:nvSpPr>
        <xdr:cNvPr id="12" name="四角形: 角を丸くする 11">
          <a:extLst>
            <a:ext uri="{FF2B5EF4-FFF2-40B4-BE49-F238E27FC236}">
              <a16:creationId xmlns:a16="http://schemas.microsoft.com/office/drawing/2014/main" id="{DD79692A-2D2B-454E-AF1D-A8AB810BAA95}"/>
            </a:ext>
          </a:extLst>
        </xdr:cNvPr>
        <xdr:cNvSpPr/>
      </xdr:nvSpPr>
      <xdr:spPr>
        <a:xfrm>
          <a:off x="6113319" y="6478683"/>
          <a:ext cx="3550228" cy="484958"/>
        </a:xfrm>
        <a:prstGeom prst="roundRect">
          <a:avLst>
            <a:gd name="adj" fmla="val 5215"/>
          </a:avLst>
        </a:prstGeom>
        <a:solidFill>
          <a:schemeClr val="accent6">
            <a:alpha val="27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1CE5B-526C-4EF4-A0E0-6DFA6E0A39C9}">
  <sheetPr>
    <pageSetUpPr fitToPage="1"/>
  </sheetPr>
  <dimension ref="A1:U17"/>
  <sheetViews>
    <sheetView tabSelected="1" zoomScale="55" zoomScaleNormal="55" workbookViewId="0">
      <selection activeCell="U22" sqref="U22"/>
    </sheetView>
  </sheetViews>
  <sheetFormatPr defaultRowHeight="18.75" x14ac:dyDescent="0.4"/>
  <cols>
    <col min="17" max="17" width="10.125" customWidth="1"/>
    <col min="18" max="18" width="9" hidden="1" customWidth="1"/>
    <col min="19" max="19" width="2.75" hidden="1" customWidth="1"/>
    <col min="20" max="20" width="1.625" hidden="1" customWidth="1"/>
  </cols>
  <sheetData>
    <row r="1" spans="1:21" ht="409.5" customHeight="1" x14ac:dyDescent="0.4">
      <c r="A1" s="77" t="s">
        <v>465</v>
      </c>
      <c r="B1" s="77"/>
      <c r="C1" s="77"/>
      <c r="D1" s="77"/>
      <c r="E1" s="77"/>
      <c r="F1" s="77"/>
      <c r="G1" s="77"/>
      <c r="H1" s="77"/>
      <c r="I1" s="77"/>
      <c r="J1" s="77"/>
      <c r="K1" s="77"/>
      <c r="L1" s="77"/>
      <c r="M1" s="77"/>
      <c r="N1" s="77"/>
      <c r="O1" s="77"/>
      <c r="P1" s="77"/>
      <c r="Q1" s="77"/>
      <c r="R1" s="77"/>
      <c r="S1" s="77"/>
      <c r="T1" s="77"/>
    </row>
    <row r="2" spans="1:21" ht="18.75" customHeight="1" x14ac:dyDescent="0.4">
      <c r="A2" s="77"/>
      <c r="B2" s="77"/>
      <c r="C2" s="77"/>
      <c r="D2" s="77"/>
      <c r="E2" s="77"/>
      <c r="F2" s="77"/>
      <c r="G2" s="77"/>
      <c r="H2" s="77"/>
      <c r="I2" s="77"/>
      <c r="J2" s="77"/>
      <c r="K2" s="77"/>
      <c r="L2" s="77"/>
      <c r="M2" s="77"/>
      <c r="N2" s="77"/>
      <c r="O2" s="77"/>
      <c r="P2" s="77"/>
      <c r="Q2" s="77"/>
      <c r="R2" s="77"/>
      <c r="S2" s="77"/>
      <c r="T2" s="77"/>
    </row>
    <row r="3" spans="1:21" ht="18.75" customHeight="1" x14ac:dyDescent="0.4">
      <c r="A3" s="77"/>
      <c r="B3" s="77"/>
      <c r="C3" s="77"/>
      <c r="D3" s="77"/>
      <c r="E3" s="77"/>
      <c r="F3" s="77"/>
      <c r="G3" s="77"/>
      <c r="H3" s="77"/>
      <c r="I3" s="77"/>
      <c r="J3" s="77"/>
      <c r="K3" s="77"/>
      <c r="L3" s="77"/>
      <c r="M3" s="77"/>
      <c r="N3" s="77"/>
      <c r="O3" s="77"/>
      <c r="P3" s="77"/>
      <c r="Q3" s="77"/>
      <c r="R3" s="77"/>
      <c r="S3" s="77"/>
      <c r="T3" s="77"/>
    </row>
    <row r="4" spans="1:21" ht="18.75" customHeight="1" x14ac:dyDescent="0.4">
      <c r="A4" s="77"/>
      <c r="B4" s="77"/>
      <c r="C4" s="77"/>
      <c r="D4" s="77"/>
      <c r="E4" s="77"/>
      <c r="F4" s="77"/>
      <c r="G4" s="77"/>
      <c r="H4" s="77"/>
      <c r="I4" s="77"/>
      <c r="J4" s="77"/>
      <c r="K4" s="77"/>
      <c r="L4" s="77"/>
      <c r="M4" s="77"/>
      <c r="N4" s="77"/>
      <c r="O4" s="77"/>
      <c r="P4" s="77"/>
      <c r="Q4" s="77"/>
      <c r="R4" s="77"/>
      <c r="S4" s="77"/>
      <c r="T4" s="77"/>
    </row>
    <row r="5" spans="1:21" x14ac:dyDescent="0.4">
      <c r="A5" s="77"/>
      <c r="B5" s="77"/>
      <c r="C5" s="77"/>
      <c r="D5" s="77"/>
      <c r="E5" s="77"/>
      <c r="F5" s="77"/>
      <c r="G5" s="77"/>
      <c r="H5" s="77"/>
      <c r="I5" s="77"/>
      <c r="J5" s="77"/>
      <c r="K5" s="77"/>
      <c r="L5" s="77"/>
      <c r="M5" s="77"/>
      <c r="N5" s="77"/>
      <c r="O5" s="77"/>
      <c r="P5" s="77"/>
      <c r="Q5" s="77"/>
      <c r="R5" s="77"/>
      <c r="S5" s="77"/>
      <c r="T5" s="77"/>
    </row>
    <row r="6" spans="1:21" x14ac:dyDescent="0.4">
      <c r="A6" s="77"/>
      <c r="B6" s="77"/>
      <c r="C6" s="77"/>
      <c r="D6" s="77"/>
      <c r="E6" s="77"/>
      <c r="F6" s="77"/>
      <c r="G6" s="77"/>
      <c r="H6" s="77"/>
      <c r="I6" s="77"/>
      <c r="J6" s="77"/>
      <c r="K6" s="77"/>
      <c r="L6" s="77"/>
      <c r="M6" s="77"/>
      <c r="N6" s="77"/>
      <c r="O6" s="77"/>
      <c r="P6" s="77"/>
      <c r="Q6" s="77"/>
      <c r="R6" s="77"/>
      <c r="S6" s="77"/>
      <c r="T6" s="77"/>
    </row>
    <row r="7" spans="1:21" x14ac:dyDescent="0.4">
      <c r="A7" s="77"/>
      <c r="B7" s="77"/>
      <c r="C7" s="77"/>
      <c r="D7" s="77"/>
      <c r="E7" s="77"/>
      <c r="F7" s="77"/>
      <c r="G7" s="77"/>
      <c r="H7" s="77"/>
      <c r="I7" s="77"/>
      <c r="J7" s="77"/>
      <c r="K7" s="77"/>
      <c r="L7" s="77"/>
      <c r="M7" s="77"/>
      <c r="N7" s="77"/>
      <c r="O7" s="77"/>
      <c r="P7" s="77"/>
      <c r="Q7" s="77"/>
      <c r="R7" s="77"/>
      <c r="S7" s="77"/>
      <c r="T7" s="77"/>
    </row>
    <row r="8" spans="1:21" x14ac:dyDescent="0.4">
      <c r="A8" s="77"/>
      <c r="B8" s="77"/>
      <c r="C8" s="77"/>
      <c r="D8" s="77"/>
      <c r="E8" s="77"/>
      <c r="F8" s="77"/>
      <c r="G8" s="77"/>
      <c r="H8" s="77"/>
      <c r="I8" s="77"/>
      <c r="J8" s="77"/>
      <c r="K8" s="77"/>
      <c r="L8" s="77"/>
      <c r="M8" s="77"/>
      <c r="N8" s="77"/>
      <c r="O8" s="77"/>
      <c r="P8" s="77"/>
      <c r="Q8" s="77"/>
      <c r="R8" s="77"/>
      <c r="S8" s="77"/>
      <c r="T8" s="77"/>
    </row>
    <row r="9" spans="1:21" x14ac:dyDescent="0.4">
      <c r="A9" s="77"/>
      <c r="B9" s="77"/>
      <c r="C9" s="77"/>
      <c r="D9" s="77"/>
      <c r="E9" s="77"/>
      <c r="F9" s="77"/>
      <c r="G9" s="77"/>
      <c r="H9" s="77"/>
      <c r="I9" s="77"/>
      <c r="J9" s="77"/>
      <c r="K9" s="77"/>
      <c r="L9" s="77"/>
      <c r="M9" s="77"/>
      <c r="N9" s="77"/>
      <c r="O9" s="77"/>
      <c r="P9" s="77"/>
      <c r="Q9" s="77"/>
      <c r="R9" s="77"/>
      <c r="S9" s="77"/>
      <c r="T9" s="77"/>
    </row>
    <row r="10" spans="1:21" x14ac:dyDescent="0.4">
      <c r="A10" s="77"/>
      <c r="B10" s="77"/>
      <c r="C10" s="77"/>
      <c r="D10" s="77"/>
      <c r="E10" s="77"/>
      <c r="F10" s="77"/>
      <c r="G10" s="77"/>
      <c r="H10" s="77"/>
      <c r="I10" s="77"/>
      <c r="J10" s="77"/>
      <c r="K10" s="77"/>
      <c r="L10" s="77"/>
      <c r="M10" s="77"/>
      <c r="N10" s="77"/>
      <c r="O10" s="77"/>
      <c r="P10" s="77"/>
      <c r="Q10" s="77"/>
      <c r="R10" s="77"/>
      <c r="S10" s="77"/>
      <c r="T10" s="77"/>
    </row>
    <row r="11" spans="1:21" x14ac:dyDescent="0.4">
      <c r="A11" s="77"/>
      <c r="B11" s="77"/>
      <c r="C11" s="77"/>
      <c r="D11" s="77"/>
      <c r="E11" s="77"/>
      <c r="F11" s="77"/>
      <c r="G11" s="77"/>
      <c r="H11" s="77"/>
      <c r="I11" s="77"/>
      <c r="J11" s="77"/>
      <c r="K11" s="77"/>
      <c r="L11" s="77"/>
      <c r="M11" s="77"/>
      <c r="N11" s="77"/>
      <c r="O11" s="77"/>
      <c r="P11" s="77"/>
      <c r="Q11" s="77"/>
      <c r="R11" s="77"/>
      <c r="S11" s="77"/>
      <c r="T11" s="77"/>
    </row>
    <row r="12" spans="1:21" x14ac:dyDescent="0.4">
      <c r="A12" t="s">
        <v>461</v>
      </c>
    </row>
    <row r="16" spans="1:21" ht="18.75" customHeight="1" x14ac:dyDescent="0.4">
      <c r="B16" s="71"/>
      <c r="C16" s="71"/>
      <c r="D16" s="71"/>
      <c r="E16" s="71"/>
      <c r="F16" s="71"/>
      <c r="G16" s="71"/>
      <c r="H16" s="71"/>
      <c r="I16" s="71"/>
      <c r="J16" s="71"/>
      <c r="K16" s="71"/>
      <c r="L16" s="71"/>
      <c r="M16" s="71"/>
      <c r="N16" s="71"/>
      <c r="O16" s="71"/>
      <c r="P16" s="71"/>
      <c r="Q16" s="71"/>
      <c r="R16" s="71"/>
      <c r="S16" s="71"/>
      <c r="T16" s="71"/>
      <c r="U16" s="71"/>
    </row>
    <row r="17" spans="2:21" ht="18.75" customHeight="1" x14ac:dyDescent="0.4">
      <c r="B17" s="71"/>
      <c r="C17" s="71"/>
      <c r="D17" s="71"/>
      <c r="E17" s="71"/>
      <c r="F17" s="71"/>
      <c r="G17" s="71"/>
      <c r="H17" s="71"/>
      <c r="I17" s="71"/>
      <c r="J17" s="71"/>
      <c r="K17" s="71"/>
      <c r="L17" s="71"/>
      <c r="M17" s="71"/>
      <c r="N17" s="71"/>
      <c r="O17" s="71"/>
      <c r="P17" s="71"/>
      <c r="Q17" s="71"/>
      <c r="R17" s="71"/>
      <c r="S17" s="71"/>
      <c r="T17" s="71"/>
      <c r="U17" s="71"/>
    </row>
  </sheetData>
  <mergeCells count="1">
    <mergeCell ref="A1:T11"/>
  </mergeCells>
  <phoneticPr fontId="2"/>
  <pageMargins left="0.7" right="0.7" top="0.75" bottom="0.75" header="0.3" footer="0.3"/>
  <pageSetup paperSize="9" scale="38"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0685-4DDA-4767-800B-E296CD114484}">
  <sheetPr>
    <pageSetUpPr fitToPage="1"/>
  </sheetPr>
  <dimension ref="A1:G135"/>
  <sheetViews>
    <sheetView view="pageLayout" zoomScaleNormal="100" workbookViewId="0">
      <selection sqref="A1:G31"/>
    </sheetView>
  </sheetViews>
  <sheetFormatPr defaultRowHeight="18.75" x14ac:dyDescent="0.4"/>
  <cols>
    <col min="2" max="2" width="21.375" bestFit="1" customWidth="1"/>
    <col min="3" max="3" width="27.625" bestFit="1" customWidth="1"/>
    <col min="4" max="4" width="27.625" customWidth="1"/>
    <col min="5" max="5" width="27.625" bestFit="1" customWidth="1"/>
    <col min="6" max="6" width="29.625" bestFit="1" customWidth="1"/>
    <col min="7" max="7" width="31.75" bestFit="1" customWidth="1"/>
    <col min="8" max="8" width="26.125" bestFit="1" customWidth="1"/>
    <col min="9" max="9" width="20.75" bestFit="1" customWidth="1"/>
    <col min="10" max="10" width="18.25" bestFit="1" customWidth="1"/>
    <col min="11" max="11" width="28.125" bestFit="1" customWidth="1"/>
    <col min="12" max="12" width="24.125" bestFit="1" customWidth="1"/>
    <col min="13" max="13" width="28.125" bestFit="1" customWidth="1"/>
    <col min="14" max="14" width="30" bestFit="1" customWidth="1"/>
  </cols>
  <sheetData>
    <row r="1" spans="1:7" x14ac:dyDescent="0.4">
      <c r="A1" s="44"/>
      <c r="B1" s="44" t="s">
        <v>304</v>
      </c>
      <c r="C1" s="44" t="s">
        <v>305</v>
      </c>
      <c r="D1" s="44" t="s">
        <v>361</v>
      </c>
      <c r="E1" s="44" t="s">
        <v>306</v>
      </c>
      <c r="F1" s="44" t="s">
        <v>307</v>
      </c>
      <c r="G1" s="44" t="s">
        <v>308</v>
      </c>
    </row>
    <row r="2" spans="1:7" x14ac:dyDescent="0.4">
      <c r="A2" s="91" t="s">
        <v>48</v>
      </c>
      <c r="B2" s="44" t="s">
        <v>367</v>
      </c>
      <c r="C2" s="44" t="s">
        <v>341</v>
      </c>
      <c r="D2" s="44" t="s">
        <v>365</v>
      </c>
      <c r="E2" s="44" t="s">
        <v>360</v>
      </c>
      <c r="F2" s="44" t="s">
        <v>313</v>
      </c>
      <c r="G2" s="44" t="s">
        <v>337</v>
      </c>
    </row>
    <row r="3" spans="1:7" hidden="1" x14ac:dyDescent="0.4">
      <c r="A3" s="91"/>
      <c r="B3" s="44"/>
      <c r="C3" s="44"/>
      <c r="D3" s="44"/>
      <c r="E3" s="44"/>
      <c r="F3" s="44"/>
      <c r="G3" s="44"/>
    </row>
    <row r="4" spans="1:7" hidden="1" x14ac:dyDescent="0.4">
      <c r="A4" s="91"/>
      <c r="B4" s="44"/>
      <c r="C4" s="44"/>
      <c r="D4" s="44"/>
      <c r="E4" s="44"/>
      <c r="F4" s="44"/>
      <c r="G4" s="44"/>
    </row>
    <row r="5" spans="1:7" hidden="1" x14ac:dyDescent="0.4">
      <c r="A5" s="91"/>
      <c r="B5" s="44"/>
      <c r="C5" s="44"/>
      <c r="D5" s="44"/>
      <c r="E5" s="44"/>
      <c r="F5" s="44"/>
      <c r="G5" s="44"/>
    </row>
    <row r="6" spans="1:7" hidden="1" x14ac:dyDescent="0.4">
      <c r="A6" s="91"/>
      <c r="B6" s="44"/>
      <c r="C6" s="44"/>
      <c r="D6" s="44"/>
      <c r="E6" s="44"/>
      <c r="F6" s="44"/>
      <c r="G6" s="44"/>
    </row>
    <row r="7" spans="1:7" x14ac:dyDescent="0.4">
      <c r="A7" s="91" t="s">
        <v>49</v>
      </c>
      <c r="B7" s="44" t="s">
        <v>368</v>
      </c>
      <c r="C7" s="44" t="s">
        <v>315</v>
      </c>
      <c r="D7" s="44" t="s">
        <v>314</v>
      </c>
      <c r="E7" s="44" t="s">
        <v>315</v>
      </c>
      <c r="F7" s="44" t="s">
        <v>314</v>
      </c>
      <c r="G7" s="44" t="s">
        <v>338</v>
      </c>
    </row>
    <row r="8" spans="1:7" hidden="1" x14ac:dyDescent="0.4">
      <c r="A8" s="91"/>
      <c r="B8" s="44"/>
      <c r="C8" s="44"/>
      <c r="D8" s="44"/>
      <c r="E8" s="44"/>
      <c r="F8" s="44"/>
      <c r="G8" s="44"/>
    </row>
    <row r="9" spans="1:7" hidden="1" x14ac:dyDescent="0.4">
      <c r="A9" s="91"/>
      <c r="B9" s="44"/>
      <c r="C9" s="44"/>
      <c r="D9" s="44"/>
      <c r="E9" s="44"/>
      <c r="F9" s="44"/>
      <c r="G9" s="44"/>
    </row>
    <row r="10" spans="1:7" hidden="1" x14ac:dyDescent="0.4">
      <c r="A10" s="91"/>
      <c r="B10" s="44"/>
      <c r="C10" s="44"/>
      <c r="D10" s="44"/>
      <c r="E10" s="44"/>
      <c r="F10" s="44"/>
      <c r="G10" s="44"/>
    </row>
    <row r="11" spans="1:7" hidden="1" x14ac:dyDescent="0.4">
      <c r="A11" s="91"/>
      <c r="B11" s="44"/>
      <c r="C11" s="44"/>
      <c r="D11" s="44"/>
      <c r="E11" s="44"/>
      <c r="F11" s="44"/>
      <c r="G11" s="44"/>
    </row>
    <row r="12" spans="1:7" x14ac:dyDescent="0.4">
      <c r="A12" s="91" t="s">
        <v>50</v>
      </c>
      <c r="B12" s="44" t="s">
        <v>369</v>
      </c>
      <c r="C12" s="44" t="s">
        <v>436</v>
      </c>
      <c r="D12" s="44" t="s">
        <v>315</v>
      </c>
      <c r="E12" s="44" t="s">
        <v>314</v>
      </c>
      <c r="F12" s="44" t="s">
        <v>315</v>
      </c>
      <c r="G12" s="44" t="s">
        <v>315</v>
      </c>
    </row>
    <row r="13" spans="1:7" hidden="1" x14ac:dyDescent="0.4">
      <c r="A13" s="91"/>
      <c r="B13" s="44"/>
      <c r="C13" s="44"/>
      <c r="D13" s="44"/>
      <c r="E13" s="44"/>
      <c r="F13" s="44"/>
      <c r="G13" s="44"/>
    </row>
    <row r="14" spans="1:7" hidden="1" x14ac:dyDescent="0.4">
      <c r="A14" s="91"/>
      <c r="B14" s="44"/>
      <c r="C14" s="44"/>
      <c r="D14" s="44"/>
      <c r="E14" s="44"/>
      <c r="F14" s="44"/>
      <c r="G14" s="44"/>
    </row>
    <row r="15" spans="1:7" hidden="1" x14ac:dyDescent="0.4">
      <c r="A15" s="91"/>
      <c r="B15" s="44"/>
      <c r="C15" s="44"/>
      <c r="D15" s="44"/>
      <c r="E15" s="44"/>
      <c r="F15" s="44"/>
      <c r="G15" s="44"/>
    </row>
    <row r="16" spans="1:7" hidden="1" x14ac:dyDescent="0.4">
      <c r="A16" s="91"/>
      <c r="B16" s="44"/>
      <c r="C16" s="44"/>
      <c r="D16" s="44"/>
      <c r="E16" s="44"/>
      <c r="F16" s="44"/>
      <c r="G16" s="44"/>
    </row>
    <row r="17" spans="1:7" x14ac:dyDescent="0.4">
      <c r="A17" s="91" t="s">
        <v>51</v>
      </c>
      <c r="B17" s="44" t="s">
        <v>370</v>
      </c>
      <c r="C17" s="44" t="s">
        <v>342</v>
      </c>
      <c r="D17" s="44" t="s">
        <v>366</v>
      </c>
      <c r="E17" s="44" t="s">
        <v>359</v>
      </c>
      <c r="F17" s="44" t="s">
        <v>316</v>
      </c>
      <c r="G17" s="44" t="s">
        <v>339</v>
      </c>
    </row>
    <row r="18" spans="1:7" hidden="1" x14ac:dyDescent="0.4">
      <c r="A18" s="91"/>
      <c r="B18" s="44"/>
      <c r="C18" s="44"/>
      <c r="D18" s="44"/>
      <c r="E18" s="44"/>
      <c r="F18" s="44"/>
      <c r="G18" s="44"/>
    </row>
    <row r="19" spans="1:7" hidden="1" x14ac:dyDescent="0.4">
      <c r="A19" s="91"/>
      <c r="B19" s="44"/>
      <c r="C19" s="44"/>
      <c r="D19" s="44"/>
      <c r="E19" s="44"/>
      <c r="F19" s="44"/>
      <c r="G19" s="44"/>
    </row>
    <row r="20" spans="1:7" hidden="1" x14ac:dyDescent="0.4">
      <c r="A20" s="91"/>
      <c r="B20" s="44"/>
      <c r="C20" s="44"/>
      <c r="D20" s="44"/>
      <c r="E20" s="44"/>
      <c r="F20" s="44"/>
      <c r="G20" s="44"/>
    </row>
    <row r="21" spans="1:7" hidden="1" x14ac:dyDescent="0.4">
      <c r="A21" s="91"/>
      <c r="B21" s="44"/>
      <c r="C21" s="44"/>
      <c r="D21" s="44"/>
      <c r="E21" s="44"/>
      <c r="F21" s="44"/>
      <c r="G21" s="44"/>
    </row>
    <row r="22" spans="1:7" x14ac:dyDescent="0.4">
      <c r="A22" s="91" t="s">
        <v>52</v>
      </c>
      <c r="B22" s="44" t="s">
        <v>371</v>
      </c>
      <c r="C22" s="44" t="s">
        <v>316</v>
      </c>
      <c r="D22" s="44" t="s">
        <v>359</v>
      </c>
      <c r="E22" s="44"/>
      <c r="F22" s="44" t="s">
        <v>317</v>
      </c>
      <c r="G22" s="44" t="s">
        <v>340</v>
      </c>
    </row>
    <row r="23" spans="1:7" hidden="1" x14ac:dyDescent="0.4">
      <c r="A23" s="91"/>
      <c r="B23" s="44"/>
      <c r="C23" s="44"/>
      <c r="D23" s="44"/>
      <c r="E23" s="44"/>
      <c r="F23" s="44"/>
      <c r="G23" s="44"/>
    </row>
    <row r="24" spans="1:7" hidden="1" x14ac:dyDescent="0.4">
      <c r="A24" s="91"/>
      <c r="B24" s="44"/>
      <c r="C24" s="44"/>
      <c r="D24" s="44"/>
      <c r="E24" s="44"/>
      <c r="F24" s="44"/>
      <c r="G24" s="44"/>
    </row>
    <row r="25" spans="1:7" hidden="1" x14ac:dyDescent="0.4">
      <c r="A25" s="91"/>
      <c r="B25" s="44"/>
      <c r="C25" s="44"/>
      <c r="D25" s="44"/>
      <c r="E25" s="44"/>
      <c r="F25" s="44"/>
      <c r="G25" s="44"/>
    </row>
    <row r="26" spans="1:7" hidden="1" x14ac:dyDescent="0.4">
      <c r="A26" s="91"/>
      <c r="B26" s="44"/>
      <c r="C26" s="44"/>
      <c r="D26" s="44"/>
      <c r="E26" s="44"/>
      <c r="F26" s="44"/>
      <c r="G26" s="44"/>
    </row>
    <row r="27" spans="1:7" x14ac:dyDescent="0.4">
      <c r="A27" s="91" t="s">
        <v>53</v>
      </c>
      <c r="B27" s="44"/>
      <c r="C27" s="44"/>
      <c r="D27" s="44"/>
      <c r="E27" s="44"/>
      <c r="F27" s="44"/>
      <c r="G27" s="44" t="s">
        <v>316</v>
      </c>
    </row>
    <row r="28" spans="1:7" hidden="1" x14ac:dyDescent="0.4">
      <c r="A28" s="91"/>
      <c r="B28" s="44"/>
      <c r="C28" s="44"/>
      <c r="D28" s="44"/>
      <c r="E28" s="44"/>
      <c r="F28" s="44"/>
      <c r="G28" s="44"/>
    </row>
    <row r="29" spans="1:7" hidden="1" x14ac:dyDescent="0.4">
      <c r="A29" s="91"/>
      <c r="B29" s="44"/>
      <c r="C29" s="44"/>
      <c r="D29" s="44"/>
      <c r="E29" s="44"/>
      <c r="F29" s="44"/>
      <c r="G29" s="44"/>
    </row>
    <row r="30" spans="1:7" hidden="1" x14ac:dyDescent="0.4">
      <c r="A30" s="91"/>
      <c r="B30" s="44"/>
      <c r="C30" s="44"/>
      <c r="D30" s="44"/>
      <c r="E30" s="44"/>
      <c r="F30" s="44"/>
      <c r="G30" s="44"/>
    </row>
    <row r="31" spans="1:7" hidden="1" x14ac:dyDescent="0.4">
      <c r="A31" s="91"/>
      <c r="B31" s="44"/>
      <c r="C31" s="44"/>
      <c r="D31" s="44"/>
      <c r="E31" s="44"/>
      <c r="F31" s="44"/>
      <c r="G31" s="44"/>
    </row>
    <row r="32" spans="1:7" x14ac:dyDescent="0.4">
      <c r="A32" s="92" t="s">
        <v>54</v>
      </c>
    </row>
    <row r="33" spans="1:1" x14ac:dyDescent="0.4">
      <c r="A33" s="92"/>
    </row>
    <row r="34" spans="1:1" x14ac:dyDescent="0.4">
      <c r="A34" s="92"/>
    </row>
    <row r="35" spans="1:1" x14ac:dyDescent="0.4">
      <c r="A35" s="92"/>
    </row>
    <row r="36" spans="1:1" x14ac:dyDescent="0.4">
      <c r="A36" s="92"/>
    </row>
    <row r="37" spans="1:1" x14ac:dyDescent="0.4">
      <c r="A37" s="92"/>
    </row>
    <row r="38" spans="1:1" x14ac:dyDescent="0.4">
      <c r="A38" s="92"/>
    </row>
    <row r="39" spans="1:1" x14ac:dyDescent="0.4">
      <c r="A39" s="92"/>
    </row>
    <row r="40" spans="1:1" x14ac:dyDescent="0.4">
      <c r="A40" s="92"/>
    </row>
    <row r="41" spans="1:1" x14ac:dyDescent="0.4">
      <c r="A41" s="92"/>
    </row>
    <row r="42" spans="1:1" x14ac:dyDescent="0.4">
      <c r="A42" s="92"/>
    </row>
    <row r="43" spans="1:1" x14ac:dyDescent="0.4">
      <c r="A43" s="92"/>
    </row>
    <row r="44" spans="1:1" x14ac:dyDescent="0.4">
      <c r="A44" s="92"/>
    </row>
    <row r="45" spans="1:1" x14ac:dyDescent="0.4">
      <c r="A45" s="92" t="s">
        <v>55</v>
      </c>
    </row>
    <row r="46" spans="1:1" x14ac:dyDescent="0.4">
      <c r="A46" s="92"/>
    </row>
    <row r="47" spans="1:1" x14ac:dyDescent="0.4">
      <c r="A47" s="92"/>
    </row>
    <row r="48" spans="1:1" x14ac:dyDescent="0.4">
      <c r="A48" s="92"/>
    </row>
    <row r="49" spans="1:1" x14ac:dyDescent="0.4">
      <c r="A49" s="92"/>
    </row>
    <row r="50" spans="1:1" x14ac:dyDescent="0.4">
      <c r="A50" s="92"/>
    </row>
    <row r="51" spans="1:1" x14ac:dyDescent="0.4">
      <c r="A51" s="92"/>
    </row>
    <row r="52" spans="1:1" x14ac:dyDescent="0.4">
      <c r="A52" s="92"/>
    </row>
    <row r="53" spans="1:1" x14ac:dyDescent="0.4">
      <c r="A53" s="92"/>
    </row>
    <row r="54" spans="1:1" x14ac:dyDescent="0.4">
      <c r="A54" s="92"/>
    </row>
    <row r="55" spans="1:1" x14ac:dyDescent="0.4">
      <c r="A55" s="92"/>
    </row>
    <row r="56" spans="1:1" x14ac:dyDescent="0.4">
      <c r="A56" s="92"/>
    </row>
    <row r="57" spans="1:1" x14ac:dyDescent="0.4">
      <c r="A57" s="92"/>
    </row>
    <row r="58" spans="1:1" x14ac:dyDescent="0.4">
      <c r="A58" s="92" t="s">
        <v>56</v>
      </c>
    </row>
    <row r="59" spans="1:1" x14ac:dyDescent="0.4">
      <c r="A59" s="92"/>
    </row>
    <row r="60" spans="1:1" x14ac:dyDescent="0.4">
      <c r="A60" s="92"/>
    </row>
    <row r="61" spans="1:1" x14ac:dyDescent="0.4">
      <c r="A61" s="92"/>
    </row>
    <row r="62" spans="1:1" x14ac:dyDescent="0.4">
      <c r="A62" s="92"/>
    </row>
    <row r="63" spans="1:1" x14ac:dyDescent="0.4">
      <c r="A63" s="92"/>
    </row>
    <row r="64" spans="1:1" x14ac:dyDescent="0.4">
      <c r="A64" s="92"/>
    </row>
    <row r="65" spans="1:1" x14ac:dyDescent="0.4">
      <c r="A65" s="92"/>
    </row>
    <row r="66" spans="1:1" x14ac:dyDescent="0.4">
      <c r="A66" s="92"/>
    </row>
    <row r="67" spans="1:1" x14ac:dyDescent="0.4">
      <c r="A67" s="92"/>
    </row>
    <row r="68" spans="1:1" x14ac:dyDescent="0.4">
      <c r="A68" s="92"/>
    </row>
    <row r="69" spans="1:1" x14ac:dyDescent="0.4">
      <c r="A69" s="92"/>
    </row>
    <row r="70" spans="1:1" x14ac:dyDescent="0.4">
      <c r="A70" s="92"/>
    </row>
    <row r="71" spans="1:1" x14ac:dyDescent="0.4">
      <c r="A71" s="92" t="s">
        <v>57</v>
      </c>
    </row>
    <row r="72" spans="1:1" x14ac:dyDescent="0.4">
      <c r="A72" s="92"/>
    </row>
    <row r="73" spans="1:1" x14ac:dyDescent="0.4">
      <c r="A73" s="92"/>
    </row>
    <row r="74" spans="1:1" x14ac:dyDescent="0.4">
      <c r="A74" s="92"/>
    </row>
    <row r="75" spans="1:1" x14ac:dyDescent="0.4">
      <c r="A75" s="92"/>
    </row>
    <row r="76" spans="1:1" x14ac:dyDescent="0.4">
      <c r="A76" s="92"/>
    </row>
    <row r="77" spans="1:1" x14ac:dyDescent="0.4">
      <c r="A77" s="92"/>
    </row>
    <row r="78" spans="1:1" x14ac:dyDescent="0.4">
      <c r="A78" s="92"/>
    </row>
    <row r="79" spans="1:1" x14ac:dyDescent="0.4">
      <c r="A79" s="92"/>
    </row>
    <row r="80" spans="1:1" x14ac:dyDescent="0.4">
      <c r="A80" s="92"/>
    </row>
    <row r="81" spans="1:1" x14ac:dyDescent="0.4">
      <c r="A81" s="92"/>
    </row>
    <row r="82" spans="1:1" x14ac:dyDescent="0.4">
      <c r="A82" s="92"/>
    </row>
    <row r="83" spans="1:1" x14ac:dyDescent="0.4">
      <c r="A83" s="92"/>
    </row>
    <row r="84" spans="1:1" x14ac:dyDescent="0.4">
      <c r="A84" s="92" t="s">
        <v>58</v>
      </c>
    </row>
    <row r="85" spans="1:1" x14ac:dyDescent="0.4">
      <c r="A85" s="92"/>
    </row>
    <row r="86" spans="1:1" x14ac:dyDescent="0.4">
      <c r="A86" s="92"/>
    </row>
    <row r="87" spans="1:1" x14ac:dyDescent="0.4">
      <c r="A87" s="92"/>
    </row>
    <row r="88" spans="1:1" x14ac:dyDescent="0.4">
      <c r="A88" s="92"/>
    </row>
    <row r="89" spans="1:1" x14ac:dyDescent="0.4">
      <c r="A89" s="92"/>
    </row>
    <row r="90" spans="1:1" x14ac:dyDescent="0.4">
      <c r="A90" s="92"/>
    </row>
    <row r="91" spans="1:1" x14ac:dyDescent="0.4">
      <c r="A91" s="92"/>
    </row>
    <row r="92" spans="1:1" x14ac:dyDescent="0.4">
      <c r="A92" s="92"/>
    </row>
    <row r="93" spans="1:1" x14ac:dyDescent="0.4">
      <c r="A93" s="92"/>
    </row>
    <row r="94" spans="1:1" x14ac:dyDescent="0.4">
      <c r="A94" s="92"/>
    </row>
    <row r="95" spans="1:1" x14ac:dyDescent="0.4">
      <c r="A95" s="92"/>
    </row>
    <row r="96" spans="1:1" x14ac:dyDescent="0.4">
      <c r="A96" s="92"/>
    </row>
    <row r="97" spans="1:1" x14ac:dyDescent="0.4">
      <c r="A97" s="92" t="s">
        <v>59</v>
      </c>
    </row>
    <row r="98" spans="1:1" x14ac:dyDescent="0.4">
      <c r="A98" s="92"/>
    </row>
    <row r="99" spans="1:1" x14ac:dyDescent="0.4">
      <c r="A99" s="92"/>
    </row>
    <row r="100" spans="1:1" x14ac:dyDescent="0.4">
      <c r="A100" s="92"/>
    </row>
    <row r="101" spans="1:1" x14ac:dyDescent="0.4">
      <c r="A101" s="92"/>
    </row>
    <row r="102" spans="1:1" x14ac:dyDescent="0.4">
      <c r="A102" s="92"/>
    </row>
    <row r="103" spans="1:1" x14ac:dyDescent="0.4">
      <c r="A103" s="92"/>
    </row>
    <row r="104" spans="1:1" x14ac:dyDescent="0.4">
      <c r="A104" s="92"/>
    </row>
    <row r="105" spans="1:1" x14ac:dyDescent="0.4">
      <c r="A105" s="92"/>
    </row>
    <row r="106" spans="1:1" x14ac:dyDescent="0.4">
      <c r="A106" s="92"/>
    </row>
    <row r="107" spans="1:1" x14ac:dyDescent="0.4">
      <c r="A107" s="92"/>
    </row>
    <row r="108" spans="1:1" x14ac:dyDescent="0.4">
      <c r="A108" s="92"/>
    </row>
    <row r="109" spans="1:1" x14ac:dyDescent="0.4">
      <c r="A109" s="92"/>
    </row>
    <row r="110" spans="1:1" x14ac:dyDescent="0.4">
      <c r="A110" s="92" t="s">
        <v>60</v>
      </c>
    </row>
    <row r="111" spans="1:1" x14ac:dyDescent="0.4">
      <c r="A111" s="92"/>
    </row>
    <row r="112" spans="1:1" x14ac:dyDescent="0.4">
      <c r="A112" s="92"/>
    </row>
    <row r="113" spans="1:1" x14ac:dyDescent="0.4">
      <c r="A113" s="92"/>
    </row>
    <row r="114" spans="1:1" x14ac:dyDescent="0.4">
      <c r="A114" s="92"/>
    </row>
    <row r="115" spans="1:1" x14ac:dyDescent="0.4">
      <c r="A115" s="92"/>
    </row>
    <row r="116" spans="1:1" x14ac:dyDescent="0.4">
      <c r="A116" s="92"/>
    </row>
    <row r="117" spans="1:1" x14ac:dyDescent="0.4">
      <c r="A117" s="92"/>
    </row>
    <row r="118" spans="1:1" x14ac:dyDescent="0.4">
      <c r="A118" s="92"/>
    </row>
    <row r="119" spans="1:1" x14ac:dyDescent="0.4">
      <c r="A119" s="92"/>
    </row>
    <row r="120" spans="1:1" x14ac:dyDescent="0.4">
      <c r="A120" s="92"/>
    </row>
    <row r="121" spans="1:1" x14ac:dyDescent="0.4">
      <c r="A121" s="92"/>
    </row>
    <row r="122" spans="1:1" x14ac:dyDescent="0.4">
      <c r="A122" s="92"/>
    </row>
    <row r="123" spans="1:1" x14ac:dyDescent="0.4">
      <c r="A123" s="92" t="s">
        <v>61</v>
      </c>
    </row>
    <row r="124" spans="1:1" x14ac:dyDescent="0.4">
      <c r="A124" s="92"/>
    </row>
    <row r="125" spans="1:1" x14ac:dyDescent="0.4">
      <c r="A125" s="92"/>
    </row>
    <row r="126" spans="1:1" x14ac:dyDescent="0.4">
      <c r="A126" s="92"/>
    </row>
    <row r="127" spans="1:1" x14ac:dyDescent="0.4">
      <c r="A127" s="92"/>
    </row>
    <row r="128" spans="1:1" x14ac:dyDescent="0.4">
      <c r="A128" s="92"/>
    </row>
    <row r="129" spans="1:1" x14ac:dyDescent="0.4">
      <c r="A129" s="92"/>
    </row>
    <row r="130" spans="1:1" x14ac:dyDescent="0.4">
      <c r="A130" s="92"/>
    </row>
    <row r="131" spans="1:1" x14ac:dyDescent="0.4">
      <c r="A131" s="92"/>
    </row>
    <row r="132" spans="1:1" x14ac:dyDescent="0.4">
      <c r="A132" s="92"/>
    </row>
    <row r="133" spans="1:1" x14ac:dyDescent="0.4">
      <c r="A133" s="92"/>
    </row>
    <row r="134" spans="1:1" x14ac:dyDescent="0.4">
      <c r="A134" s="92"/>
    </row>
    <row r="135" spans="1:1" x14ac:dyDescent="0.4">
      <c r="A135" s="92"/>
    </row>
  </sheetData>
  <mergeCells count="14">
    <mergeCell ref="A110:A122"/>
    <mergeCell ref="A123:A135"/>
    <mergeCell ref="A32:A44"/>
    <mergeCell ref="A45:A57"/>
    <mergeCell ref="A58:A70"/>
    <mergeCell ref="A71:A83"/>
    <mergeCell ref="A84:A96"/>
    <mergeCell ref="A97:A109"/>
    <mergeCell ref="A27:A31"/>
    <mergeCell ref="A2:A6"/>
    <mergeCell ref="A7:A11"/>
    <mergeCell ref="A12:A16"/>
    <mergeCell ref="A17:A21"/>
    <mergeCell ref="A22:A26"/>
  </mergeCells>
  <phoneticPr fontId="2"/>
  <pageMargins left="0.70866141732283461" right="0.70866141732283461" top="1.1417322834645669" bottom="0" header="0.31496062992125984" footer="0.31496062992125984"/>
  <pageSetup paperSize="9" scale="24" orientation="landscape" horizontalDpi="300" verticalDpi="300" r:id="rId1"/>
  <headerFooter>
    <oddHeader>&amp;L&amp;16
地学基礎　章リスト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9C11-EBC2-4DBD-9C77-A95626A54F9C}">
  <sheetPr>
    <pageSetUpPr fitToPage="1"/>
  </sheetPr>
  <dimension ref="A1:G135"/>
  <sheetViews>
    <sheetView view="pageLayout" topLeftCell="C6" zoomScaleNormal="100" workbookViewId="0">
      <selection sqref="A1:G31"/>
    </sheetView>
  </sheetViews>
  <sheetFormatPr defaultRowHeight="18.75" x14ac:dyDescent="0.4"/>
  <cols>
    <col min="2" max="2" width="38" customWidth="1"/>
    <col min="3" max="4" width="32.875" customWidth="1"/>
    <col min="5" max="5" width="38" customWidth="1"/>
    <col min="6" max="6" width="27.125" customWidth="1"/>
    <col min="7" max="7" width="38" bestFit="1" customWidth="1"/>
    <col min="8" max="8" width="26.125" bestFit="1" customWidth="1"/>
    <col min="9" max="9" width="20.75" bestFit="1" customWidth="1"/>
    <col min="10" max="10" width="18.25" bestFit="1" customWidth="1"/>
    <col min="11" max="11" width="28.125" bestFit="1" customWidth="1"/>
    <col min="12" max="12" width="24.125" bestFit="1" customWidth="1"/>
    <col min="13" max="13" width="28.125" bestFit="1" customWidth="1"/>
    <col min="14" max="14" width="30" bestFit="1" customWidth="1"/>
  </cols>
  <sheetData>
    <row r="1" spans="1:7" x14ac:dyDescent="0.4">
      <c r="A1" s="44"/>
      <c r="B1" s="44" t="s">
        <v>304</v>
      </c>
      <c r="C1" s="44" t="s">
        <v>305</v>
      </c>
      <c r="D1" s="44" t="s">
        <v>361</v>
      </c>
      <c r="E1" s="44" t="s">
        <v>306</v>
      </c>
      <c r="F1" s="44" t="s">
        <v>307</v>
      </c>
      <c r="G1" s="44" t="s">
        <v>308</v>
      </c>
    </row>
    <row r="2" spans="1:7" x14ac:dyDescent="0.4">
      <c r="A2" s="91" t="s">
        <v>48</v>
      </c>
      <c r="B2" s="44" t="s">
        <v>372</v>
      </c>
      <c r="C2" s="44" t="s">
        <v>318</v>
      </c>
      <c r="D2" s="44" t="s">
        <v>353</v>
      </c>
      <c r="E2" s="44" t="s">
        <v>353</v>
      </c>
      <c r="F2" s="44" t="s">
        <v>318</v>
      </c>
      <c r="G2" s="44" t="s">
        <v>328</v>
      </c>
    </row>
    <row r="3" spans="1:7" x14ac:dyDescent="0.4">
      <c r="A3" s="91"/>
      <c r="B3" s="44" t="s">
        <v>373</v>
      </c>
      <c r="C3" s="44" t="s">
        <v>319</v>
      </c>
      <c r="D3" s="44" t="s">
        <v>313</v>
      </c>
      <c r="E3" s="44" t="s">
        <v>313</v>
      </c>
      <c r="F3" s="44" t="s">
        <v>319</v>
      </c>
      <c r="G3" s="44" t="s">
        <v>319</v>
      </c>
    </row>
    <row r="4" spans="1:7" x14ac:dyDescent="0.4">
      <c r="A4" s="91"/>
      <c r="B4" s="44"/>
      <c r="C4" s="44" t="s">
        <v>343</v>
      </c>
      <c r="D4" s="44"/>
      <c r="E4" s="44"/>
      <c r="F4" s="44" t="s">
        <v>321</v>
      </c>
      <c r="G4" s="44"/>
    </row>
    <row r="5" spans="1:7" x14ac:dyDescent="0.4">
      <c r="A5" s="91"/>
      <c r="B5" s="44"/>
      <c r="C5" s="44"/>
      <c r="D5" s="44"/>
      <c r="E5" s="44"/>
      <c r="F5" s="44" t="s">
        <v>320</v>
      </c>
      <c r="G5" s="44"/>
    </row>
    <row r="6" spans="1:7" x14ac:dyDescent="0.4">
      <c r="A6" s="91"/>
      <c r="B6" s="44"/>
      <c r="C6" s="44"/>
      <c r="D6" s="44"/>
      <c r="E6" s="44"/>
      <c r="F6" s="44"/>
      <c r="G6" s="44"/>
    </row>
    <row r="7" spans="1:7" x14ac:dyDescent="0.4">
      <c r="A7" s="91" t="s">
        <v>49</v>
      </c>
      <c r="B7" s="44" t="s">
        <v>324</v>
      </c>
      <c r="C7" s="44" t="s">
        <v>344</v>
      </c>
      <c r="D7" s="44" t="s">
        <v>358</v>
      </c>
      <c r="E7" s="44" t="s">
        <v>354</v>
      </c>
      <c r="F7" s="44" t="s">
        <v>322</v>
      </c>
      <c r="G7" s="44" t="s">
        <v>321</v>
      </c>
    </row>
    <row r="8" spans="1:7" x14ac:dyDescent="0.4">
      <c r="A8" s="91"/>
      <c r="B8" s="44" t="s">
        <v>325</v>
      </c>
      <c r="C8" s="44" t="s">
        <v>345</v>
      </c>
      <c r="D8" s="44" t="s">
        <v>357</v>
      </c>
      <c r="E8" s="44" t="s">
        <v>437</v>
      </c>
      <c r="F8" s="44" t="s">
        <v>323</v>
      </c>
      <c r="G8" s="44" t="s">
        <v>329</v>
      </c>
    </row>
    <row r="9" spans="1:7" x14ac:dyDescent="0.4">
      <c r="A9" s="91"/>
      <c r="B9" s="44"/>
      <c r="C9" s="44" t="s">
        <v>346</v>
      </c>
      <c r="D9" s="44"/>
      <c r="E9" s="44" t="s">
        <v>355</v>
      </c>
      <c r="F9" s="44"/>
      <c r="G9" s="44"/>
    </row>
    <row r="10" spans="1:7" x14ac:dyDescent="0.4">
      <c r="A10" s="91"/>
      <c r="B10" s="44"/>
      <c r="C10" s="44" t="s">
        <v>347</v>
      </c>
      <c r="D10" s="44"/>
      <c r="E10" s="44"/>
      <c r="F10" s="44"/>
      <c r="G10" s="44"/>
    </row>
    <row r="11" spans="1:7" x14ac:dyDescent="0.4">
      <c r="A11" s="91"/>
      <c r="B11" s="45"/>
      <c r="C11" s="45"/>
      <c r="D11" s="44"/>
      <c r="E11" s="44"/>
      <c r="F11" s="44"/>
      <c r="G11" s="44"/>
    </row>
    <row r="12" spans="1:7" x14ac:dyDescent="0.4">
      <c r="A12" s="91" t="s">
        <v>50</v>
      </c>
      <c r="B12" s="44" t="s">
        <v>374</v>
      </c>
      <c r="C12" s="44" t="s">
        <v>326</v>
      </c>
      <c r="D12" t="s">
        <v>354</v>
      </c>
      <c r="E12" s="44" t="s">
        <v>356</v>
      </c>
      <c r="F12" s="44" t="s">
        <v>324</v>
      </c>
      <c r="G12" s="44" t="s">
        <v>330</v>
      </c>
    </row>
    <row r="13" spans="1:7" x14ac:dyDescent="0.4">
      <c r="A13" s="91"/>
      <c r="B13" s="44"/>
      <c r="C13" s="44" t="s">
        <v>348</v>
      </c>
      <c r="D13" s="44" t="s">
        <v>437</v>
      </c>
      <c r="E13" s="44" t="s">
        <v>357</v>
      </c>
      <c r="F13" s="44" t="s">
        <v>325</v>
      </c>
      <c r="G13" s="44" t="s">
        <v>325</v>
      </c>
    </row>
    <row r="14" spans="1:7" x14ac:dyDescent="0.4">
      <c r="A14" s="91"/>
      <c r="B14" s="44"/>
      <c r="C14" s="44" t="s">
        <v>349</v>
      </c>
      <c r="D14" s="44" t="s">
        <v>355</v>
      </c>
      <c r="E14" s="44" t="s">
        <v>358</v>
      </c>
      <c r="F14" s="44"/>
      <c r="G14" s="44"/>
    </row>
    <row r="15" spans="1:7" x14ac:dyDescent="0.4">
      <c r="A15" s="91"/>
      <c r="B15" s="46"/>
      <c r="C15" s="46"/>
      <c r="D15" s="44"/>
      <c r="E15" s="44"/>
      <c r="F15" s="44"/>
      <c r="G15" s="44"/>
    </row>
    <row r="16" spans="1:7" x14ac:dyDescent="0.4">
      <c r="A16" s="91"/>
      <c r="B16" s="45"/>
      <c r="C16" s="45"/>
      <c r="D16" s="44"/>
      <c r="E16" s="44"/>
      <c r="F16" s="44"/>
      <c r="G16" s="44"/>
    </row>
    <row r="17" spans="1:7" x14ac:dyDescent="0.4">
      <c r="A17" s="91" t="s">
        <v>51</v>
      </c>
      <c r="B17" s="44" t="s">
        <v>375</v>
      </c>
      <c r="C17" s="44" t="s">
        <v>350</v>
      </c>
      <c r="D17" s="44" t="s">
        <v>362</v>
      </c>
      <c r="E17" s="44" t="s">
        <v>359</v>
      </c>
      <c r="F17" s="44" t="s">
        <v>438</v>
      </c>
      <c r="G17" s="44" t="s">
        <v>331</v>
      </c>
    </row>
    <row r="18" spans="1:7" x14ac:dyDescent="0.4">
      <c r="A18" s="91"/>
      <c r="B18" s="44" t="s">
        <v>376</v>
      </c>
      <c r="C18" s="44" t="s">
        <v>351</v>
      </c>
      <c r="D18" s="44" t="s">
        <v>363</v>
      </c>
      <c r="E18" s="44"/>
      <c r="F18" s="44"/>
      <c r="G18" s="44" t="s">
        <v>332</v>
      </c>
    </row>
    <row r="19" spans="1:7" x14ac:dyDescent="0.4">
      <c r="A19" s="91"/>
      <c r="B19" s="44"/>
      <c r="C19" s="44" t="s">
        <v>323</v>
      </c>
      <c r="D19" s="44" t="s">
        <v>364</v>
      </c>
      <c r="E19" s="44"/>
      <c r="F19" s="44"/>
      <c r="G19" s="44"/>
    </row>
    <row r="20" spans="1:7" x14ac:dyDescent="0.4">
      <c r="A20" s="91"/>
      <c r="B20" s="44"/>
      <c r="C20" s="44"/>
      <c r="D20" s="44"/>
      <c r="E20" s="44"/>
      <c r="F20" s="44"/>
      <c r="G20" s="44"/>
    </row>
    <row r="21" spans="1:7" x14ac:dyDescent="0.4">
      <c r="A21" s="91"/>
      <c r="B21" s="44"/>
      <c r="C21" s="44"/>
      <c r="D21" s="44"/>
      <c r="E21" s="44"/>
      <c r="F21" s="44"/>
      <c r="G21" s="44"/>
    </row>
    <row r="22" spans="1:7" x14ac:dyDescent="0.4">
      <c r="A22" s="91" t="s">
        <v>52</v>
      </c>
      <c r="B22" s="44" t="s">
        <v>377</v>
      </c>
      <c r="C22" s="44" t="s">
        <v>336</v>
      </c>
      <c r="D22" s="44" t="s">
        <v>359</v>
      </c>
      <c r="E22" s="44"/>
      <c r="F22" s="44" t="s">
        <v>327</v>
      </c>
      <c r="G22" s="44" t="s">
        <v>333</v>
      </c>
    </row>
    <row r="23" spans="1:7" x14ac:dyDescent="0.4">
      <c r="A23" s="91"/>
      <c r="B23" s="44" t="s">
        <v>378</v>
      </c>
      <c r="C23" s="44" t="s">
        <v>352</v>
      </c>
      <c r="D23" s="44"/>
      <c r="E23" s="44"/>
      <c r="F23" s="44" t="s">
        <v>326</v>
      </c>
      <c r="G23" s="44" t="s">
        <v>334</v>
      </c>
    </row>
    <row r="24" spans="1:7" x14ac:dyDescent="0.4">
      <c r="A24" s="91"/>
      <c r="B24" s="44" t="s">
        <v>379</v>
      </c>
      <c r="C24" s="44"/>
      <c r="D24" s="44"/>
      <c r="E24" s="44"/>
      <c r="F24" s="44"/>
      <c r="G24" s="44"/>
    </row>
    <row r="25" spans="1:7" x14ac:dyDescent="0.4">
      <c r="A25" s="91"/>
      <c r="B25" s="44" t="s">
        <v>380</v>
      </c>
      <c r="C25" s="44"/>
      <c r="D25" s="44"/>
      <c r="E25" s="44"/>
      <c r="F25" s="44"/>
      <c r="G25" s="44"/>
    </row>
    <row r="26" spans="1:7" x14ac:dyDescent="0.4">
      <c r="A26" s="91"/>
      <c r="B26" s="44"/>
      <c r="C26" s="44"/>
      <c r="D26" s="44"/>
      <c r="E26" s="44"/>
      <c r="F26" s="44"/>
      <c r="G26" s="44"/>
    </row>
    <row r="27" spans="1:7" x14ac:dyDescent="0.4">
      <c r="A27" s="91" t="s">
        <v>53</v>
      </c>
      <c r="B27" s="44"/>
      <c r="C27" s="44"/>
      <c r="D27" s="44"/>
      <c r="E27" s="44"/>
      <c r="F27" s="44"/>
      <c r="G27" s="44" t="s">
        <v>335</v>
      </c>
    </row>
    <row r="28" spans="1:7" x14ac:dyDescent="0.4">
      <c r="A28" s="91"/>
      <c r="B28" s="44"/>
      <c r="C28" s="44"/>
      <c r="D28" s="44"/>
      <c r="E28" s="44"/>
      <c r="F28" s="44"/>
      <c r="G28" s="44" t="s">
        <v>336</v>
      </c>
    </row>
    <row r="29" spans="1:7" x14ac:dyDescent="0.4">
      <c r="A29" s="91"/>
      <c r="B29" s="44"/>
      <c r="C29" s="44"/>
      <c r="D29" s="44"/>
      <c r="E29" s="44"/>
      <c r="F29" s="44"/>
      <c r="G29" s="44"/>
    </row>
    <row r="30" spans="1:7" x14ac:dyDescent="0.4">
      <c r="A30" s="91"/>
      <c r="B30" s="44"/>
      <c r="C30" s="44"/>
      <c r="D30" s="44"/>
      <c r="E30" s="44"/>
      <c r="F30" s="44"/>
      <c r="G30" s="44"/>
    </row>
    <row r="31" spans="1:7" x14ac:dyDescent="0.4">
      <c r="A31" s="91"/>
      <c r="B31" s="44"/>
      <c r="C31" s="44"/>
      <c r="D31" s="44"/>
      <c r="E31" s="44"/>
      <c r="F31" s="44"/>
      <c r="G31" s="44"/>
    </row>
    <row r="32" spans="1:7" x14ac:dyDescent="0.4">
      <c r="A32" s="92" t="s">
        <v>54</v>
      </c>
    </row>
    <row r="33" spans="1:4" x14ac:dyDescent="0.4">
      <c r="A33" s="92"/>
    </row>
    <row r="34" spans="1:4" x14ac:dyDescent="0.4">
      <c r="A34" s="92"/>
    </row>
    <row r="35" spans="1:4" x14ac:dyDescent="0.4">
      <c r="A35" s="92"/>
    </row>
    <row r="36" spans="1:4" x14ac:dyDescent="0.4">
      <c r="A36" s="92"/>
    </row>
    <row r="37" spans="1:4" x14ac:dyDescent="0.4">
      <c r="A37" s="92"/>
      <c r="B37" s="26"/>
      <c r="C37" s="26"/>
      <c r="D37" s="26"/>
    </row>
    <row r="38" spans="1:4" x14ac:dyDescent="0.4">
      <c r="A38" s="92"/>
      <c r="B38" s="26"/>
      <c r="C38" s="26"/>
      <c r="D38" s="26"/>
    </row>
    <row r="39" spans="1:4" x14ac:dyDescent="0.4">
      <c r="A39" s="92"/>
      <c r="B39" s="26"/>
      <c r="C39" s="26"/>
      <c r="D39" s="26"/>
    </row>
    <row r="40" spans="1:4" x14ac:dyDescent="0.4">
      <c r="A40" s="92"/>
      <c r="B40" s="26"/>
      <c r="C40" s="26"/>
      <c r="D40" s="26"/>
    </row>
    <row r="41" spans="1:4" x14ac:dyDescent="0.4">
      <c r="A41" s="92"/>
      <c r="B41" s="26"/>
      <c r="C41" s="26"/>
      <c r="D41" s="26"/>
    </row>
    <row r="42" spans="1:4" x14ac:dyDescent="0.4">
      <c r="A42" s="92"/>
      <c r="B42" s="26"/>
      <c r="C42" s="26"/>
      <c r="D42" s="26"/>
    </row>
    <row r="43" spans="1:4" x14ac:dyDescent="0.4">
      <c r="A43" s="92"/>
      <c r="B43" s="26"/>
      <c r="C43" s="26"/>
      <c r="D43" s="26"/>
    </row>
    <row r="44" spans="1:4" x14ac:dyDescent="0.4">
      <c r="A44" s="92"/>
      <c r="B44" s="26"/>
    </row>
    <row r="45" spans="1:4" x14ac:dyDescent="0.4">
      <c r="A45" s="92" t="s">
        <v>55</v>
      </c>
      <c r="B45" s="26"/>
    </row>
    <row r="46" spans="1:4" x14ac:dyDescent="0.4">
      <c r="A46" s="92"/>
      <c r="B46" s="26"/>
    </row>
    <row r="47" spans="1:4" x14ac:dyDescent="0.4">
      <c r="A47" s="92"/>
      <c r="B47" s="26"/>
    </row>
    <row r="48" spans="1:4" x14ac:dyDescent="0.4">
      <c r="A48" s="92"/>
      <c r="B48" s="26"/>
    </row>
    <row r="49" spans="1:2" x14ac:dyDescent="0.4">
      <c r="A49" s="92"/>
      <c r="B49" s="26"/>
    </row>
    <row r="50" spans="1:2" x14ac:dyDescent="0.4">
      <c r="A50" s="92"/>
      <c r="B50" s="26"/>
    </row>
    <row r="51" spans="1:2" x14ac:dyDescent="0.4">
      <c r="A51" s="92"/>
      <c r="B51" s="26"/>
    </row>
    <row r="52" spans="1:2" x14ac:dyDescent="0.4">
      <c r="A52" s="92"/>
      <c r="B52" s="26"/>
    </row>
    <row r="53" spans="1:2" x14ac:dyDescent="0.4">
      <c r="A53" s="92"/>
      <c r="B53" s="26"/>
    </row>
    <row r="54" spans="1:2" x14ac:dyDescent="0.4">
      <c r="A54" s="92"/>
      <c r="B54" s="26"/>
    </row>
    <row r="55" spans="1:2" x14ac:dyDescent="0.4">
      <c r="A55" s="92"/>
      <c r="B55" s="26"/>
    </row>
    <row r="56" spans="1:2" x14ac:dyDescent="0.4">
      <c r="A56" s="92"/>
      <c r="B56" s="26"/>
    </row>
    <row r="57" spans="1:2" x14ac:dyDescent="0.4">
      <c r="A57" s="92"/>
      <c r="B57" s="26"/>
    </row>
    <row r="58" spans="1:2" x14ac:dyDescent="0.4">
      <c r="A58" s="92" t="s">
        <v>56</v>
      </c>
      <c r="B58" s="26"/>
    </row>
    <row r="59" spans="1:2" x14ac:dyDescent="0.4">
      <c r="A59" s="92"/>
      <c r="B59" s="26"/>
    </row>
    <row r="60" spans="1:2" x14ac:dyDescent="0.4">
      <c r="A60" s="92"/>
      <c r="B60" s="26"/>
    </row>
    <row r="61" spans="1:2" x14ac:dyDescent="0.4">
      <c r="A61" s="92"/>
      <c r="B61" s="26"/>
    </row>
    <row r="62" spans="1:2" x14ac:dyDescent="0.4">
      <c r="A62" s="92"/>
      <c r="B62" s="26"/>
    </row>
    <row r="63" spans="1:2" x14ac:dyDescent="0.4">
      <c r="A63" s="92"/>
      <c r="B63" s="26"/>
    </row>
    <row r="64" spans="1:2" x14ac:dyDescent="0.4">
      <c r="A64" s="92"/>
      <c r="B64" s="26"/>
    </row>
    <row r="65" spans="1:2" x14ac:dyDescent="0.4">
      <c r="A65" s="92"/>
      <c r="B65" s="26"/>
    </row>
    <row r="66" spans="1:2" x14ac:dyDescent="0.4">
      <c r="A66" s="92"/>
      <c r="B66" s="26"/>
    </row>
    <row r="67" spans="1:2" x14ac:dyDescent="0.4">
      <c r="A67" s="92"/>
      <c r="B67" s="26"/>
    </row>
    <row r="68" spans="1:2" x14ac:dyDescent="0.4">
      <c r="A68" s="92"/>
      <c r="B68" s="26"/>
    </row>
    <row r="69" spans="1:2" x14ac:dyDescent="0.4">
      <c r="A69" s="92"/>
      <c r="B69" s="26"/>
    </row>
    <row r="70" spans="1:2" x14ac:dyDescent="0.4">
      <c r="A70" s="92"/>
      <c r="B70" s="26"/>
    </row>
    <row r="71" spans="1:2" x14ac:dyDescent="0.4">
      <c r="A71" s="92" t="s">
        <v>57</v>
      </c>
      <c r="B71" s="26"/>
    </row>
    <row r="72" spans="1:2" x14ac:dyDescent="0.4">
      <c r="A72" s="92"/>
      <c r="B72" s="26"/>
    </row>
    <row r="73" spans="1:2" x14ac:dyDescent="0.4">
      <c r="A73" s="92"/>
      <c r="B73" s="26"/>
    </row>
    <row r="74" spans="1:2" x14ac:dyDescent="0.4">
      <c r="A74" s="92"/>
      <c r="B74" s="26"/>
    </row>
    <row r="75" spans="1:2" x14ac:dyDescent="0.4">
      <c r="A75" s="92"/>
      <c r="B75" s="26"/>
    </row>
    <row r="76" spans="1:2" x14ac:dyDescent="0.4">
      <c r="A76" s="92"/>
      <c r="B76" s="26"/>
    </row>
    <row r="77" spans="1:2" x14ac:dyDescent="0.4">
      <c r="A77" s="92"/>
      <c r="B77" s="26"/>
    </row>
    <row r="78" spans="1:2" x14ac:dyDescent="0.4">
      <c r="A78" s="92"/>
      <c r="B78" s="26"/>
    </row>
    <row r="79" spans="1:2" x14ac:dyDescent="0.4">
      <c r="A79" s="92"/>
      <c r="B79" s="26"/>
    </row>
    <row r="80" spans="1:2" x14ac:dyDescent="0.4">
      <c r="A80" s="92"/>
      <c r="B80" s="26"/>
    </row>
    <row r="81" spans="1:2" x14ac:dyDescent="0.4">
      <c r="A81" s="92"/>
      <c r="B81" s="26"/>
    </row>
    <row r="82" spans="1:2" x14ac:dyDescent="0.4">
      <c r="A82" s="92"/>
      <c r="B82" s="26"/>
    </row>
    <row r="83" spans="1:2" x14ac:dyDescent="0.4">
      <c r="A83" s="92"/>
      <c r="B83" s="26"/>
    </row>
    <row r="84" spans="1:2" x14ac:dyDescent="0.4">
      <c r="A84" s="92" t="s">
        <v>58</v>
      </c>
      <c r="B84" s="26"/>
    </row>
    <row r="85" spans="1:2" x14ac:dyDescent="0.4">
      <c r="A85" s="92"/>
      <c r="B85" s="26"/>
    </row>
    <row r="86" spans="1:2" x14ac:dyDescent="0.4">
      <c r="A86" s="92"/>
      <c r="B86" s="26"/>
    </row>
    <row r="87" spans="1:2" x14ac:dyDescent="0.4">
      <c r="A87" s="92"/>
      <c r="B87" s="26"/>
    </row>
    <row r="88" spans="1:2" x14ac:dyDescent="0.4">
      <c r="A88" s="92"/>
      <c r="B88" s="26"/>
    </row>
    <row r="89" spans="1:2" x14ac:dyDescent="0.4">
      <c r="A89" s="92"/>
      <c r="B89" s="26"/>
    </row>
    <row r="90" spans="1:2" x14ac:dyDescent="0.4">
      <c r="A90" s="92"/>
      <c r="B90" s="26"/>
    </row>
    <row r="91" spans="1:2" x14ac:dyDescent="0.4">
      <c r="A91" s="92"/>
      <c r="B91" s="26"/>
    </row>
    <row r="92" spans="1:2" x14ac:dyDescent="0.4">
      <c r="A92" s="92"/>
      <c r="B92" s="26"/>
    </row>
    <row r="93" spans="1:2" x14ac:dyDescent="0.4">
      <c r="A93" s="92"/>
      <c r="B93" s="26"/>
    </row>
    <row r="94" spans="1:2" x14ac:dyDescent="0.4">
      <c r="A94" s="92"/>
      <c r="B94" s="26"/>
    </row>
    <row r="95" spans="1:2" x14ac:dyDescent="0.4">
      <c r="A95" s="92"/>
      <c r="B95" s="26"/>
    </row>
    <row r="96" spans="1:2" x14ac:dyDescent="0.4">
      <c r="A96" s="92"/>
      <c r="B96" s="26"/>
    </row>
    <row r="97" spans="1:2" x14ac:dyDescent="0.4">
      <c r="A97" s="92" t="s">
        <v>59</v>
      </c>
      <c r="B97" s="26"/>
    </row>
    <row r="98" spans="1:2" x14ac:dyDescent="0.4">
      <c r="A98" s="92"/>
      <c r="B98" s="26"/>
    </row>
    <row r="99" spans="1:2" x14ac:dyDescent="0.4">
      <c r="A99" s="92"/>
      <c r="B99" s="26"/>
    </row>
    <row r="100" spans="1:2" x14ac:dyDescent="0.4">
      <c r="A100" s="92"/>
      <c r="B100" s="26"/>
    </row>
    <row r="101" spans="1:2" x14ac:dyDescent="0.4">
      <c r="A101" s="92"/>
      <c r="B101" s="26"/>
    </row>
    <row r="102" spans="1:2" x14ac:dyDescent="0.4">
      <c r="A102" s="92"/>
      <c r="B102" s="26"/>
    </row>
    <row r="103" spans="1:2" x14ac:dyDescent="0.4">
      <c r="A103" s="92"/>
      <c r="B103" s="26"/>
    </row>
    <row r="104" spans="1:2" x14ac:dyDescent="0.4">
      <c r="A104" s="92"/>
      <c r="B104" s="26"/>
    </row>
    <row r="105" spans="1:2" x14ac:dyDescent="0.4">
      <c r="A105" s="92"/>
      <c r="B105" s="26"/>
    </row>
    <row r="106" spans="1:2" x14ac:dyDescent="0.4">
      <c r="A106" s="92"/>
      <c r="B106" s="26"/>
    </row>
    <row r="107" spans="1:2" x14ac:dyDescent="0.4">
      <c r="A107" s="92"/>
      <c r="B107" s="26"/>
    </row>
    <row r="108" spans="1:2" x14ac:dyDescent="0.4">
      <c r="A108" s="92"/>
      <c r="B108" s="26"/>
    </row>
    <row r="109" spans="1:2" x14ac:dyDescent="0.4">
      <c r="A109" s="92"/>
      <c r="B109" s="26"/>
    </row>
    <row r="110" spans="1:2" x14ac:dyDescent="0.4">
      <c r="A110" s="92" t="s">
        <v>60</v>
      </c>
      <c r="B110" s="26"/>
    </row>
    <row r="111" spans="1:2" x14ac:dyDescent="0.4">
      <c r="A111" s="92"/>
      <c r="B111" s="26"/>
    </row>
    <row r="112" spans="1:2" x14ac:dyDescent="0.4">
      <c r="A112" s="92"/>
      <c r="B112" s="26"/>
    </row>
    <row r="113" spans="1:2" x14ac:dyDescent="0.4">
      <c r="A113" s="92"/>
      <c r="B113" s="26"/>
    </row>
    <row r="114" spans="1:2" x14ac:dyDescent="0.4">
      <c r="A114" s="92"/>
      <c r="B114" s="26"/>
    </row>
    <row r="115" spans="1:2" x14ac:dyDescent="0.4">
      <c r="A115" s="92"/>
      <c r="B115" s="26"/>
    </row>
    <row r="116" spans="1:2" x14ac:dyDescent="0.4">
      <c r="A116" s="92"/>
      <c r="B116" s="26"/>
    </row>
    <row r="117" spans="1:2" x14ac:dyDescent="0.4">
      <c r="A117" s="92"/>
      <c r="B117" s="26"/>
    </row>
    <row r="118" spans="1:2" x14ac:dyDescent="0.4">
      <c r="A118" s="92"/>
      <c r="B118" s="26"/>
    </row>
    <row r="119" spans="1:2" x14ac:dyDescent="0.4">
      <c r="A119" s="92"/>
      <c r="B119" s="26"/>
    </row>
    <row r="120" spans="1:2" x14ac:dyDescent="0.4">
      <c r="A120" s="92"/>
      <c r="B120" s="26"/>
    </row>
    <row r="121" spans="1:2" x14ac:dyDescent="0.4">
      <c r="A121" s="92"/>
      <c r="B121" s="26"/>
    </row>
    <row r="122" spans="1:2" x14ac:dyDescent="0.4">
      <c r="A122" s="92"/>
      <c r="B122" s="26"/>
    </row>
    <row r="123" spans="1:2" x14ac:dyDescent="0.4">
      <c r="A123" s="92" t="s">
        <v>61</v>
      </c>
      <c r="B123" s="26"/>
    </row>
    <row r="124" spans="1:2" x14ac:dyDescent="0.4">
      <c r="A124" s="92"/>
      <c r="B124" s="26"/>
    </row>
    <row r="125" spans="1:2" x14ac:dyDescent="0.4">
      <c r="A125" s="92"/>
      <c r="B125" s="26"/>
    </row>
    <row r="126" spans="1:2" x14ac:dyDescent="0.4">
      <c r="A126" s="92"/>
      <c r="B126" s="26"/>
    </row>
    <row r="127" spans="1:2" x14ac:dyDescent="0.4">
      <c r="A127" s="92"/>
      <c r="B127" s="26"/>
    </row>
    <row r="128" spans="1:2" x14ac:dyDescent="0.4">
      <c r="A128" s="92"/>
      <c r="B128" s="26"/>
    </row>
    <row r="129" spans="1:2" x14ac:dyDescent="0.4">
      <c r="A129" s="92"/>
      <c r="B129" s="26"/>
    </row>
    <row r="130" spans="1:2" x14ac:dyDescent="0.4">
      <c r="A130" s="92"/>
      <c r="B130" s="26"/>
    </row>
    <row r="131" spans="1:2" x14ac:dyDescent="0.4">
      <c r="A131" s="92"/>
      <c r="B131" s="26"/>
    </row>
    <row r="132" spans="1:2" x14ac:dyDescent="0.4">
      <c r="A132" s="92"/>
      <c r="B132" s="26"/>
    </row>
    <row r="133" spans="1:2" x14ac:dyDescent="0.4">
      <c r="A133" s="92"/>
      <c r="B133" s="26"/>
    </row>
    <row r="134" spans="1:2" x14ac:dyDescent="0.4">
      <c r="A134" s="92"/>
      <c r="B134" s="26"/>
    </row>
    <row r="135" spans="1:2" x14ac:dyDescent="0.4">
      <c r="A135" s="92"/>
    </row>
  </sheetData>
  <mergeCells count="14">
    <mergeCell ref="A110:A122"/>
    <mergeCell ref="A123:A135"/>
    <mergeCell ref="A32:A44"/>
    <mergeCell ref="A45:A57"/>
    <mergeCell ref="A58:A70"/>
    <mergeCell ref="A71:A83"/>
    <mergeCell ref="A84:A96"/>
    <mergeCell ref="A97:A109"/>
    <mergeCell ref="A27:A31"/>
    <mergeCell ref="A2:A6"/>
    <mergeCell ref="A7:A11"/>
    <mergeCell ref="A12:A16"/>
    <mergeCell ref="A17:A21"/>
    <mergeCell ref="A22:A26"/>
  </mergeCells>
  <phoneticPr fontId="2"/>
  <pageMargins left="0.70866141732283461" right="0.70866141732283461" top="1.1417322834645669" bottom="0" header="0.31496062992125984" footer="0.31496062992125984"/>
  <pageSetup paperSize="9" scale="20" orientation="landscape" horizontalDpi="300" verticalDpi="300" r:id="rId1"/>
  <headerFooter>
    <oddHeader>&amp;L&amp;16
地学基礎　節リスト</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8945-5C35-4CBD-B10F-B5778EFC3935}">
  <dimension ref="A1:L33"/>
  <sheetViews>
    <sheetView workbookViewId="0">
      <selection activeCell="J1" sqref="J1:L1"/>
    </sheetView>
  </sheetViews>
  <sheetFormatPr defaultRowHeight="18.75" x14ac:dyDescent="0.4"/>
  <cols>
    <col min="1" max="1" width="8.75" style="30"/>
    <col min="2" max="2" width="56.75" bestFit="1" customWidth="1"/>
    <col min="3" max="3" width="23.375" customWidth="1"/>
  </cols>
  <sheetData>
    <row r="1" spans="1:12" ht="28.5" thickBot="1" x14ac:dyDescent="0.45">
      <c r="A1" s="81" t="s">
        <v>0</v>
      </c>
      <c r="B1" s="81"/>
      <c r="C1" s="81"/>
      <c r="D1" s="1"/>
      <c r="E1" s="2"/>
      <c r="F1" s="1"/>
      <c r="G1" s="2"/>
      <c r="H1" s="82" t="s">
        <v>62</v>
      </c>
      <c r="I1" s="83"/>
      <c r="J1" s="96"/>
      <c r="K1" s="97"/>
      <c r="L1" s="98"/>
    </row>
    <row r="2" spans="1:12" ht="19.5" thickBot="1" x14ac:dyDescent="0.45">
      <c r="A2" s="32" t="s">
        <v>418</v>
      </c>
      <c r="B2" s="5" t="s">
        <v>419</v>
      </c>
      <c r="C2" s="4" t="s">
        <v>1</v>
      </c>
      <c r="D2" s="82" t="s">
        <v>2</v>
      </c>
      <c r="E2" s="83"/>
      <c r="F2" s="82" t="s">
        <v>3</v>
      </c>
      <c r="G2" s="85"/>
      <c r="H2" s="86"/>
      <c r="I2" s="87"/>
      <c r="J2" s="88" t="s">
        <v>4</v>
      </c>
      <c r="K2" s="87"/>
      <c r="L2" s="89" t="s">
        <v>5</v>
      </c>
    </row>
    <row r="3" spans="1:12" ht="111.75" customHeight="1" thickBot="1" x14ac:dyDescent="0.45">
      <c r="A3" s="33"/>
      <c r="B3" s="6"/>
      <c r="C3" s="7"/>
      <c r="D3" s="8" t="s">
        <v>6</v>
      </c>
      <c r="E3" s="9" t="s">
        <v>7</v>
      </c>
      <c r="F3" s="8" t="s">
        <v>8</v>
      </c>
      <c r="G3" s="10" t="s">
        <v>9</v>
      </c>
      <c r="H3" s="10" t="s">
        <v>10</v>
      </c>
      <c r="I3" s="9" t="s">
        <v>11</v>
      </c>
      <c r="J3" s="8" t="s">
        <v>12</v>
      </c>
      <c r="K3" s="9" t="s">
        <v>13</v>
      </c>
      <c r="L3" s="90"/>
    </row>
    <row r="4" spans="1:12" ht="18.75" customHeight="1" x14ac:dyDescent="0.4">
      <c r="A4" s="99" t="str">
        <f>IF($J$1=【物理基礎】章データ!$B$1,【物理基礎】章データ!B2,IF(物理基礎!$J$1=【物理基礎】章データ!$C$1,【物理基礎】章データ!C2,IF(物理基礎!$J$1=【物理基礎】章データ!$D$1,【物理基礎】章データ!D2,IF(物理基礎!$J$1=【物理基礎】章データ!$E$1,【物理基礎】章データ!E2,IF(物理基礎!$J$1=【物理基礎】章データ!$F$1,【物理基礎】章データ!F2,IF(物理基礎!$J$1=【物理基礎】章データ!$G$1,【物理基礎】章データ!G2,IF(物理基礎!$J$1=【物理基礎】章データ!$H$1,【物理基礎】章データ!H2,IF(物理基礎!$J$1=【物理基礎】章データ!$I$1,【物理基礎】章データ!I2,IF(物理基礎!$J$1=【物理基礎】章データ!$J$1,【物理基礎】章データ!J2,IF(物理基礎!$J$1=【物理基礎】章データ!$K$1,【物理基礎】章データ!K2,""))))))))))</f>
        <v/>
      </c>
      <c r="B4" s="27" t="str">
        <f>IF($J$1=【物理基礎】単元データ!$B$1,【物理基礎】単元データ!B2,IF(物理基礎!$J$1=【物理基礎】単元データ!$C$1,【物理基礎】単元データ!C2,IF(物理基礎!$J$1=【物理基礎】単元データ!$D$1,【物理基礎】単元データ!D2,IF(物理基礎!$J$1=【物理基礎】単元データ!$E$1,【物理基礎】単元データ!E2,IF(物理基礎!$J$1=【物理基礎】単元データ!$F$1,【物理基礎】単元データ!F2,IF(物理基礎!$J$1=【物理基礎】単元データ!$G$1,【物理基礎】単元データ!G2,IF(物理基礎!$J$1=【物理基礎】単元データ!$H$1,【物理基礎】単元データ!H2,IF(物理基礎!$J$1=【物理基礎】単元データ!$I$1,【物理基礎】単元データ!I2,IF(物理基礎!$J$1=【物理基礎】単元データ!$J$1,【物理基礎】単元データ!J2,IF(物理基礎!$J$1=【物理基礎】単元データ!$K$1,【物理基礎】単元データ!K2,""))))))))))</f>
        <v/>
      </c>
      <c r="C4" s="11"/>
      <c r="D4" s="12"/>
      <c r="E4" s="13"/>
      <c r="F4" s="12"/>
      <c r="G4" s="14"/>
      <c r="H4" s="14"/>
      <c r="I4" s="13"/>
      <c r="J4" s="12"/>
      <c r="K4" s="13"/>
      <c r="L4" s="15"/>
    </row>
    <row r="5" spans="1:12" x14ac:dyDescent="0.4">
      <c r="A5" s="100"/>
      <c r="B5" s="28" t="str">
        <f>IF($J$1=【物理基礎】単元データ!$B$1,【物理基礎】単元データ!B3,IF(物理基礎!$J$1=【物理基礎】単元データ!$C$1,【物理基礎】単元データ!C3,IF(物理基礎!$J$1=【物理基礎】単元データ!$D$1,【物理基礎】単元データ!D3,IF(物理基礎!$J$1=【物理基礎】単元データ!$E$1,【物理基礎】単元データ!E3,IF(物理基礎!$J$1=【物理基礎】単元データ!$F$1,【物理基礎】単元データ!F3,IF(物理基礎!$J$1=【物理基礎】単元データ!$G$1,【物理基礎】単元データ!G3,IF(物理基礎!$J$1=【物理基礎】単元データ!$H$1,【物理基礎】単元データ!H3,IF(物理基礎!$J$1=【物理基礎】単元データ!$I$1,【物理基礎】単元データ!I3,IF(物理基礎!$J$1=【物理基礎】単元データ!$J$1,【物理基礎】単元データ!J3,IF(物理基礎!$J$1=【物理基礎】単元データ!$K$1,【物理基礎】単元データ!K3,""))))))))))</f>
        <v/>
      </c>
      <c r="C5" s="16"/>
      <c r="D5" s="17"/>
      <c r="E5" s="18"/>
      <c r="F5" s="17"/>
      <c r="G5" s="19"/>
      <c r="H5" s="19"/>
      <c r="I5" s="18"/>
      <c r="J5" s="17"/>
      <c r="K5" s="18"/>
      <c r="L5" s="20"/>
    </row>
    <row r="6" spans="1:12" x14ac:dyDescent="0.4">
      <c r="A6" s="100"/>
      <c r="B6" s="28" t="str">
        <f>IF($J$1=【物理基礎】単元データ!$B$1,【物理基礎】単元データ!B4,IF(物理基礎!$J$1=【物理基礎】単元データ!$C$1,【物理基礎】単元データ!C4,IF(物理基礎!$J$1=【物理基礎】単元データ!$D$1,【物理基礎】単元データ!D4,IF(物理基礎!$J$1=【物理基礎】単元データ!$E$1,【物理基礎】単元データ!E4,IF(物理基礎!$J$1=【物理基礎】単元データ!$F$1,【物理基礎】単元データ!F4,IF(物理基礎!$J$1=【物理基礎】単元データ!$G$1,【物理基礎】単元データ!G4,IF(物理基礎!$J$1=【物理基礎】単元データ!$H$1,【物理基礎】単元データ!H4,IF(物理基礎!$J$1=【物理基礎】単元データ!$I$1,【物理基礎】単元データ!I4,IF(物理基礎!$J$1=【物理基礎】単元データ!$J$1,【物理基礎】単元データ!J4,IF(物理基礎!$J$1=【物理基礎】単元データ!$K$1,【物理基礎】単元データ!K4,""))))))))))</f>
        <v/>
      </c>
      <c r="C6" s="16"/>
      <c r="D6" s="17"/>
      <c r="E6" s="18"/>
      <c r="F6" s="17"/>
      <c r="G6" s="19"/>
      <c r="H6" s="19"/>
      <c r="I6" s="18"/>
      <c r="J6" s="17"/>
      <c r="K6" s="18"/>
      <c r="L6" s="20"/>
    </row>
    <row r="7" spans="1:12" ht="19.5" customHeight="1" x14ac:dyDescent="0.4">
      <c r="A7" s="100"/>
      <c r="B7" s="28" t="str">
        <f>IF($J$1=【物理基礎】単元データ!$B$1,【物理基礎】単元データ!B5,IF(物理基礎!$J$1=【物理基礎】単元データ!$C$1,【物理基礎】単元データ!C5,IF(物理基礎!$J$1=【物理基礎】単元データ!$D$1,【物理基礎】単元データ!D5,IF(物理基礎!$J$1=【物理基礎】単元データ!$E$1,【物理基礎】単元データ!E5,IF(物理基礎!$J$1=【物理基礎】単元データ!$F$1,【物理基礎】単元データ!F5,IF(物理基礎!$J$1=【物理基礎】単元データ!$G$1,【物理基礎】単元データ!G5,IF(物理基礎!$J$1=【物理基礎】単元データ!$H$1,【物理基礎】単元データ!H5,IF(物理基礎!$J$1=【物理基礎】単元データ!$I$1,【物理基礎】単元データ!I5,IF(物理基礎!$J$1=【物理基礎】単元データ!$J$1,【物理基礎】単元データ!J5,IF(物理基礎!$J$1=【物理基礎】単元データ!$K$1,【物理基礎】単元データ!K5,""))))))))))</f>
        <v/>
      </c>
      <c r="C7" s="16"/>
      <c r="D7" s="17"/>
      <c r="E7" s="18"/>
      <c r="F7" s="17"/>
      <c r="G7" s="19"/>
      <c r="H7" s="19"/>
      <c r="I7" s="18"/>
      <c r="J7" s="17"/>
      <c r="K7" s="18"/>
      <c r="L7" s="20"/>
    </row>
    <row r="8" spans="1:12" x14ac:dyDescent="0.4">
      <c r="A8" s="100"/>
      <c r="B8" s="28" t="str">
        <f>IF($J$1=【物理基礎】単元データ!$B$1,【物理基礎】単元データ!B6,IF(物理基礎!$J$1=【物理基礎】単元データ!$C$1,【物理基礎】単元データ!C6,IF(物理基礎!$J$1=【物理基礎】単元データ!$D$1,【物理基礎】単元データ!D6,IF(物理基礎!$J$1=【物理基礎】単元データ!$E$1,【物理基礎】単元データ!E6,IF(物理基礎!$J$1=【物理基礎】単元データ!$F$1,【物理基礎】単元データ!F6,IF(物理基礎!$J$1=【物理基礎】単元データ!$G$1,【物理基礎】単元データ!G6,IF(物理基礎!$J$1=【物理基礎】単元データ!$H$1,【物理基礎】単元データ!H6,IF(物理基礎!$J$1=【物理基礎】単元データ!$I$1,【物理基礎】単元データ!I6,IF(物理基礎!$J$1=【物理基礎】単元データ!$J$1,【物理基礎】単元データ!J6,IF(物理基礎!$J$1=【物理基礎】単元データ!$K$1,【物理基礎】単元データ!K6,""))))))))))</f>
        <v/>
      </c>
      <c r="C8" s="16"/>
      <c r="D8" s="17"/>
      <c r="E8" s="18"/>
      <c r="F8" s="17"/>
      <c r="G8" s="19"/>
      <c r="H8" s="19"/>
      <c r="I8" s="18"/>
      <c r="J8" s="17"/>
      <c r="K8" s="18"/>
      <c r="L8" s="20"/>
    </row>
    <row r="9" spans="1:12" ht="19.5" thickBot="1" x14ac:dyDescent="0.45">
      <c r="A9" s="100"/>
      <c r="B9" s="28" t="str">
        <f>IF($J$1=【物理基礎】単元データ!$B$1,【物理基礎】単元データ!B7,IF(物理基礎!$J$1=【物理基礎】単元データ!$C$1,【物理基礎】単元データ!C7,IF(物理基礎!$J$1=【物理基礎】単元データ!$D$1,【物理基礎】単元データ!D7,IF(物理基礎!$J$1=【物理基礎】単元データ!$E$1,【物理基礎】単元データ!E7,IF(物理基礎!$J$1=【物理基礎】単元データ!$F$1,【物理基礎】単元データ!F7,IF(物理基礎!$J$1=【物理基礎】単元データ!$G$1,【物理基礎】単元データ!G7,IF(物理基礎!$J$1=【物理基礎】単元データ!$H$1,【物理基礎】単元データ!H7,IF(物理基礎!$J$1=【物理基礎】単元データ!$I$1,【物理基礎】単元データ!I7,IF(物理基礎!$J$1=【物理基礎】単元データ!$J$1,【物理基礎】単元データ!J7,IF(物理基礎!$J$1=【物理基礎】単元データ!$K$1,【物理基礎】単元データ!K7,""))))))))))</f>
        <v/>
      </c>
      <c r="C9" s="16"/>
      <c r="D9" s="17"/>
      <c r="E9" s="18"/>
      <c r="F9" s="17"/>
      <c r="G9" s="19"/>
      <c r="H9" s="19"/>
      <c r="I9" s="18"/>
      <c r="J9" s="17"/>
      <c r="K9" s="18"/>
      <c r="L9" s="20"/>
    </row>
    <row r="10" spans="1:12" ht="18.75" customHeight="1" x14ac:dyDescent="0.4">
      <c r="A10" s="99" t="str">
        <f>IF($J$1=【物理基礎】章データ!$B$1,【物理基礎】章データ!B8,IF(物理基礎!$J$1=【物理基礎】章データ!$C$1,【物理基礎】章データ!C8,IF(物理基礎!$J$1=【物理基礎】章データ!$D$1,【物理基礎】章データ!D8,IF(物理基礎!$J$1=【物理基礎】章データ!$E$1,【物理基礎】章データ!E8,IF(物理基礎!$J$1=【物理基礎】章データ!$F$1,【物理基礎】章データ!F8,IF(物理基礎!$J$1=【物理基礎】章データ!$G$1,【物理基礎】章データ!G8,IF(物理基礎!$J$1=【物理基礎】章データ!$H$1,【物理基礎】章データ!H8,IF(物理基礎!$J$1=【物理基礎】章データ!$I$1,【物理基礎】章データ!I8,IF(物理基礎!$J$1=【物理基礎】章データ!$J$1,【物理基礎】章データ!J8,IF(物理基礎!$J$1=【物理基礎】章データ!$K$1,【物理基礎】章データ!K8,""))))))))))</f>
        <v/>
      </c>
      <c r="B10" s="27" t="str">
        <f>IF($J$1=【物理基礎】単元データ!$B$1,【物理基礎】単元データ!B8,IF(物理基礎!$J$1=【物理基礎】単元データ!$C$1,【物理基礎】単元データ!C8,IF(物理基礎!$J$1=【物理基礎】単元データ!$D$1,【物理基礎】単元データ!D8,IF(物理基礎!$J$1=【物理基礎】単元データ!$E$1,【物理基礎】単元データ!E8,IF(物理基礎!$J$1=【物理基礎】単元データ!$F$1,【物理基礎】単元データ!F8,IF(物理基礎!$J$1=【物理基礎】単元データ!$G$1,【物理基礎】単元データ!G8,IF(物理基礎!$J$1=【物理基礎】単元データ!$H$1,【物理基礎】単元データ!H8,IF(物理基礎!$J$1=【物理基礎】単元データ!$I$1,【物理基礎】単元データ!I8,IF(物理基礎!$J$1=【物理基礎】単元データ!$J$1,【物理基礎】単元データ!J8,IF(物理基礎!$J$1=【物理基礎】単元データ!$K$1,【物理基礎】単元データ!K8,""))))))))))</f>
        <v/>
      </c>
      <c r="C10" s="11"/>
      <c r="D10" s="12"/>
      <c r="E10" s="13"/>
      <c r="F10" s="12"/>
      <c r="G10" s="14"/>
      <c r="H10" s="14"/>
      <c r="I10" s="13"/>
      <c r="J10" s="12"/>
      <c r="K10" s="13"/>
      <c r="L10" s="15"/>
    </row>
    <row r="11" spans="1:12" x14ac:dyDescent="0.4">
      <c r="A11" s="100"/>
      <c r="B11" s="28" t="str">
        <f>IF($J$1=【物理基礎】単元データ!$B$1,【物理基礎】単元データ!B9,IF(物理基礎!$J$1=【物理基礎】単元データ!$C$1,【物理基礎】単元データ!C9,IF(物理基礎!$J$1=【物理基礎】単元データ!$D$1,【物理基礎】単元データ!D9,IF(物理基礎!$J$1=【物理基礎】単元データ!$E$1,【物理基礎】単元データ!E9,IF(物理基礎!$J$1=【物理基礎】単元データ!$F$1,【物理基礎】単元データ!F9,IF(物理基礎!$J$1=【物理基礎】単元データ!$G$1,【物理基礎】単元データ!G9,IF(物理基礎!$J$1=【物理基礎】単元データ!$H$1,【物理基礎】単元データ!H9,IF(物理基礎!$J$1=【物理基礎】単元データ!$I$1,【物理基礎】単元データ!I9,IF(物理基礎!$J$1=【物理基礎】単元データ!$J$1,【物理基礎】単元データ!J9,IF(物理基礎!$J$1=【物理基礎】単元データ!$K$1,【物理基礎】単元データ!K9,""))))))))))</f>
        <v/>
      </c>
      <c r="C11" s="16"/>
      <c r="D11" s="17"/>
      <c r="E11" s="18"/>
      <c r="F11" s="17"/>
      <c r="G11" s="19"/>
      <c r="H11" s="19"/>
      <c r="I11" s="18"/>
      <c r="J11" s="17"/>
      <c r="K11" s="18"/>
      <c r="L11" s="20"/>
    </row>
    <row r="12" spans="1:12" x14ac:dyDescent="0.4">
      <c r="A12" s="100"/>
      <c r="B12" s="28" t="str">
        <f>IF($J$1=【物理基礎】単元データ!$B$1,【物理基礎】単元データ!B10,IF(物理基礎!$J$1=【物理基礎】単元データ!$C$1,【物理基礎】単元データ!C10,IF(物理基礎!$J$1=【物理基礎】単元データ!$D$1,【物理基礎】単元データ!D10,IF(物理基礎!$J$1=【物理基礎】単元データ!$E$1,【物理基礎】単元データ!E10,IF(物理基礎!$J$1=【物理基礎】単元データ!$F$1,【物理基礎】単元データ!F10,IF(物理基礎!$J$1=【物理基礎】単元データ!$G$1,【物理基礎】単元データ!G10,IF(物理基礎!$J$1=【物理基礎】単元データ!$H$1,【物理基礎】単元データ!H10,IF(物理基礎!$J$1=【物理基礎】単元データ!$I$1,【物理基礎】単元データ!I10,IF(物理基礎!$J$1=【物理基礎】単元データ!$J$1,【物理基礎】単元データ!J10,IF(物理基礎!$J$1=【物理基礎】単元データ!$K$1,【物理基礎】単元データ!K10,""))))))))))</f>
        <v/>
      </c>
      <c r="C12" s="16"/>
      <c r="D12" s="17"/>
      <c r="E12" s="18"/>
      <c r="F12" s="17"/>
      <c r="G12" s="19"/>
      <c r="H12" s="19"/>
      <c r="I12" s="18"/>
      <c r="J12" s="17"/>
      <c r="K12" s="18"/>
      <c r="L12" s="20"/>
    </row>
    <row r="13" spans="1:12" ht="19.5" customHeight="1" x14ac:dyDescent="0.4">
      <c r="A13" s="100"/>
      <c r="B13" s="28" t="str">
        <f>IF($J$1=【物理基礎】単元データ!$B$1,【物理基礎】単元データ!B11,IF(物理基礎!$J$1=【物理基礎】単元データ!$C$1,【物理基礎】単元データ!C11,IF(物理基礎!$J$1=【物理基礎】単元データ!$D$1,【物理基礎】単元データ!D11,IF(物理基礎!$J$1=【物理基礎】単元データ!$E$1,【物理基礎】単元データ!E11,IF(物理基礎!$J$1=【物理基礎】単元データ!$F$1,【物理基礎】単元データ!F11,IF(物理基礎!$J$1=【物理基礎】単元データ!$G$1,【物理基礎】単元データ!G11,IF(物理基礎!$J$1=【物理基礎】単元データ!$H$1,【物理基礎】単元データ!H11,IF(物理基礎!$J$1=【物理基礎】単元データ!$I$1,【物理基礎】単元データ!I11,IF(物理基礎!$J$1=【物理基礎】単元データ!$J$1,【物理基礎】単元データ!J11,IF(物理基礎!$J$1=【物理基礎】単元データ!$K$1,【物理基礎】単元データ!K11,""))))))))))</f>
        <v/>
      </c>
      <c r="C13" s="16"/>
      <c r="D13" s="17"/>
      <c r="E13" s="18"/>
      <c r="F13" s="17"/>
      <c r="G13" s="19"/>
      <c r="H13" s="19"/>
      <c r="I13" s="18"/>
      <c r="J13" s="17"/>
      <c r="K13" s="18"/>
      <c r="L13" s="20"/>
    </row>
    <row r="14" spans="1:12" x14ac:dyDescent="0.4">
      <c r="A14" s="100"/>
      <c r="B14" s="28" t="str">
        <f>IF($J$1=【物理基礎】単元データ!$B$1,【物理基礎】単元データ!B12,IF(物理基礎!$J$1=【物理基礎】単元データ!$C$1,【物理基礎】単元データ!C12,IF(物理基礎!$J$1=【物理基礎】単元データ!$D$1,【物理基礎】単元データ!D12,IF(物理基礎!$J$1=【物理基礎】単元データ!$E$1,【物理基礎】単元データ!E12,IF(物理基礎!$J$1=【物理基礎】単元データ!$F$1,【物理基礎】単元データ!F12,IF(物理基礎!$J$1=【物理基礎】単元データ!$G$1,【物理基礎】単元データ!G12,IF(物理基礎!$J$1=【物理基礎】単元データ!$H$1,【物理基礎】単元データ!H12,IF(物理基礎!$J$1=【物理基礎】単元データ!$I$1,【物理基礎】単元データ!I12,IF(物理基礎!$J$1=【物理基礎】単元データ!$J$1,【物理基礎】単元データ!J12,IF(物理基礎!$J$1=【物理基礎】単元データ!$K$1,【物理基礎】単元データ!K12,""))))))))))</f>
        <v/>
      </c>
      <c r="C14" s="16"/>
      <c r="D14" s="17"/>
      <c r="E14" s="18"/>
      <c r="F14" s="17"/>
      <c r="G14" s="19"/>
      <c r="H14" s="19"/>
      <c r="I14" s="18"/>
      <c r="J14" s="17"/>
      <c r="K14" s="18"/>
      <c r="L14" s="20"/>
    </row>
    <row r="15" spans="1:12" ht="19.5" thickBot="1" x14ac:dyDescent="0.45">
      <c r="A15" s="100"/>
      <c r="B15" s="28" t="str">
        <f>IF($J$1=【物理基礎】単元データ!$B$1,【物理基礎】単元データ!B13,IF(物理基礎!$J$1=【物理基礎】単元データ!$C$1,【物理基礎】単元データ!C13,IF(物理基礎!$J$1=【物理基礎】単元データ!$D$1,【物理基礎】単元データ!D13,IF(物理基礎!$J$1=【物理基礎】単元データ!$E$1,【物理基礎】単元データ!E13,IF(物理基礎!$J$1=【物理基礎】単元データ!$F$1,【物理基礎】単元データ!F13,IF(物理基礎!$J$1=【物理基礎】単元データ!$G$1,【物理基礎】単元データ!G13,IF(物理基礎!$J$1=【物理基礎】単元データ!$H$1,【物理基礎】単元データ!H13,IF(物理基礎!$J$1=【物理基礎】単元データ!$I$1,【物理基礎】単元データ!I13,IF(物理基礎!$J$1=【物理基礎】単元データ!$J$1,【物理基礎】単元データ!J13,IF(物理基礎!$J$1=【物理基礎】単元データ!$K$1,【物理基礎】単元データ!K13,""))))))))))</f>
        <v/>
      </c>
      <c r="C15" s="16"/>
      <c r="D15" s="17"/>
      <c r="E15" s="18"/>
      <c r="F15" s="17"/>
      <c r="G15" s="19"/>
      <c r="H15" s="19"/>
      <c r="I15" s="18"/>
      <c r="J15" s="17"/>
      <c r="K15" s="18"/>
      <c r="L15" s="20"/>
    </row>
    <row r="16" spans="1:12" ht="18.75" customHeight="1" x14ac:dyDescent="0.4">
      <c r="A16" s="99" t="str">
        <f>IF($J$1=【物理基礎】章データ!$B$1,【物理基礎】章データ!B14,IF(物理基礎!$J$1=【物理基礎】章データ!$C$1,【物理基礎】章データ!C14,IF(物理基礎!$J$1=【物理基礎】章データ!$D$1,【物理基礎】章データ!D14,IF(物理基礎!$J$1=【物理基礎】章データ!$E$1,【物理基礎】章データ!E14,IF(物理基礎!$J$1=【物理基礎】章データ!$F$1,【物理基礎】章データ!F14,IF(物理基礎!$J$1=【物理基礎】章データ!$G$1,【物理基礎】章データ!G14,IF(物理基礎!$J$1=【物理基礎】章データ!$H$1,【物理基礎】章データ!H14,IF(物理基礎!$J$1=【物理基礎】章データ!$I$1,【物理基礎】章データ!I14,IF(物理基礎!$J$1=【物理基礎】章データ!$J$1,【物理基礎】章データ!J14,IF(物理基礎!$J$1=【物理基礎】章データ!$K$1,【物理基礎】章データ!K14,""))))))))))</f>
        <v/>
      </c>
      <c r="B16" s="27" t="str">
        <f>IF($J$1=【物理基礎】単元データ!$B$1,【物理基礎】単元データ!B14,IF(物理基礎!$J$1=【物理基礎】単元データ!$C$1,【物理基礎】単元データ!C14,IF(物理基礎!$J$1=【物理基礎】単元データ!$D$1,【物理基礎】単元データ!D14,IF(物理基礎!$J$1=【物理基礎】単元データ!$E$1,【物理基礎】単元データ!E14,IF(物理基礎!$J$1=【物理基礎】単元データ!$F$1,【物理基礎】単元データ!F14,IF(物理基礎!$J$1=【物理基礎】単元データ!$G$1,【物理基礎】単元データ!G14,IF(物理基礎!$J$1=【物理基礎】単元データ!$H$1,【物理基礎】単元データ!H14,IF(物理基礎!$J$1=【物理基礎】単元データ!$I$1,【物理基礎】単元データ!I14,IF(物理基礎!$J$1=【物理基礎】単元データ!$J$1,【物理基礎】単元データ!J14,IF(物理基礎!$J$1=【物理基礎】単元データ!$K$1,【物理基礎】単元データ!K14,""))))))))))</f>
        <v/>
      </c>
      <c r="C16" s="11"/>
      <c r="D16" s="12"/>
      <c r="E16" s="13"/>
      <c r="F16" s="12"/>
      <c r="G16" s="14"/>
      <c r="H16" s="14"/>
      <c r="I16" s="13"/>
      <c r="J16" s="12"/>
      <c r="K16" s="13"/>
      <c r="L16" s="15"/>
    </row>
    <row r="17" spans="1:12" x14ac:dyDescent="0.4">
      <c r="A17" s="100"/>
      <c r="B17" s="28" t="str">
        <f>IF($J$1=【物理基礎】単元データ!$B$1,【物理基礎】単元データ!B15,IF(物理基礎!$J$1=【物理基礎】単元データ!$C$1,【物理基礎】単元データ!C15,IF(物理基礎!$J$1=【物理基礎】単元データ!$D$1,【物理基礎】単元データ!D15,IF(物理基礎!$J$1=【物理基礎】単元データ!$E$1,【物理基礎】単元データ!E15,IF(物理基礎!$J$1=【物理基礎】単元データ!$F$1,【物理基礎】単元データ!F15,IF(物理基礎!$J$1=【物理基礎】単元データ!$G$1,【物理基礎】単元データ!G15,IF(物理基礎!$J$1=【物理基礎】単元データ!$H$1,【物理基礎】単元データ!H15,IF(物理基礎!$J$1=【物理基礎】単元データ!$I$1,【物理基礎】単元データ!I15,IF(物理基礎!$J$1=【物理基礎】単元データ!$J$1,【物理基礎】単元データ!J15,IF(物理基礎!$J$1=【物理基礎】単元データ!$K$1,【物理基礎】単元データ!K15,""))))))))))</f>
        <v/>
      </c>
      <c r="C17" s="16"/>
      <c r="D17" s="17"/>
      <c r="E17" s="18"/>
      <c r="F17" s="17"/>
      <c r="G17" s="19"/>
      <c r="H17" s="19"/>
      <c r="I17" s="18"/>
      <c r="J17" s="17"/>
      <c r="K17" s="18"/>
      <c r="L17" s="20"/>
    </row>
    <row r="18" spans="1:12" x14ac:dyDescent="0.4">
      <c r="A18" s="100"/>
      <c r="B18" s="28" t="str">
        <f>IF($J$1=【物理基礎】単元データ!$B$1,【物理基礎】単元データ!B16,IF(物理基礎!$J$1=【物理基礎】単元データ!$C$1,【物理基礎】単元データ!C16,IF(物理基礎!$J$1=【物理基礎】単元データ!$D$1,【物理基礎】単元データ!D16,IF(物理基礎!$J$1=【物理基礎】単元データ!$E$1,【物理基礎】単元データ!E16,IF(物理基礎!$J$1=【物理基礎】単元データ!$F$1,【物理基礎】単元データ!F16,IF(物理基礎!$J$1=【物理基礎】単元データ!$G$1,【物理基礎】単元データ!G16,IF(物理基礎!$J$1=【物理基礎】単元データ!$H$1,【物理基礎】単元データ!H16,IF(物理基礎!$J$1=【物理基礎】単元データ!$I$1,【物理基礎】単元データ!I16,IF(物理基礎!$J$1=【物理基礎】単元データ!$J$1,【物理基礎】単元データ!J16,IF(物理基礎!$J$1=【物理基礎】単元データ!$K$1,【物理基礎】単元データ!K16,""))))))))))</f>
        <v/>
      </c>
      <c r="C18" s="16"/>
      <c r="D18" s="17"/>
      <c r="E18" s="18"/>
      <c r="F18" s="17"/>
      <c r="G18" s="19"/>
      <c r="H18" s="19"/>
      <c r="I18" s="18"/>
      <c r="J18" s="17"/>
      <c r="K18" s="18"/>
      <c r="L18" s="20"/>
    </row>
    <row r="19" spans="1:12" ht="19.5" customHeight="1" x14ac:dyDescent="0.4">
      <c r="A19" s="100"/>
      <c r="B19" s="28" t="str">
        <f>IF($J$1=【物理基礎】単元データ!$B$1,【物理基礎】単元データ!B17,IF(物理基礎!$J$1=【物理基礎】単元データ!$C$1,【物理基礎】単元データ!C17,IF(物理基礎!$J$1=【物理基礎】単元データ!$D$1,【物理基礎】単元データ!D17,IF(物理基礎!$J$1=【物理基礎】単元データ!$E$1,【物理基礎】単元データ!E17,IF(物理基礎!$J$1=【物理基礎】単元データ!$F$1,【物理基礎】単元データ!F17,IF(物理基礎!$J$1=【物理基礎】単元データ!$G$1,【物理基礎】単元データ!G17,IF(物理基礎!$J$1=【物理基礎】単元データ!$H$1,【物理基礎】単元データ!H17,IF(物理基礎!$J$1=【物理基礎】単元データ!$I$1,【物理基礎】単元データ!I17,IF(物理基礎!$J$1=【物理基礎】単元データ!$J$1,【物理基礎】単元データ!J17,IF(物理基礎!$J$1=【物理基礎】単元データ!$K$1,【物理基礎】単元データ!K17,""))))))))))</f>
        <v/>
      </c>
      <c r="C19" s="16"/>
      <c r="D19" s="17"/>
      <c r="E19" s="18"/>
      <c r="F19" s="17"/>
      <c r="G19" s="19"/>
      <c r="H19" s="19"/>
      <c r="I19" s="18"/>
      <c r="J19" s="17"/>
      <c r="K19" s="18"/>
      <c r="L19" s="20"/>
    </row>
    <row r="20" spans="1:12" x14ac:dyDescent="0.4">
      <c r="A20" s="100"/>
      <c r="B20" s="28" t="str">
        <f>IF($J$1=【物理基礎】単元データ!$B$1,【物理基礎】単元データ!B18,IF(物理基礎!$J$1=【物理基礎】単元データ!$C$1,【物理基礎】単元データ!C18,IF(物理基礎!$J$1=【物理基礎】単元データ!$D$1,【物理基礎】単元データ!D18,IF(物理基礎!$J$1=【物理基礎】単元データ!$E$1,【物理基礎】単元データ!E18,IF(物理基礎!$J$1=【物理基礎】単元データ!$F$1,【物理基礎】単元データ!F18,IF(物理基礎!$J$1=【物理基礎】単元データ!$G$1,【物理基礎】単元データ!G18,IF(物理基礎!$J$1=【物理基礎】単元データ!$H$1,【物理基礎】単元データ!H18,IF(物理基礎!$J$1=【物理基礎】単元データ!$I$1,【物理基礎】単元データ!I18,IF(物理基礎!$J$1=【物理基礎】単元データ!$J$1,【物理基礎】単元データ!J18,IF(物理基礎!$J$1=【物理基礎】単元データ!$K$1,【物理基礎】単元データ!K18,""))))))))))</f>
        <v/>
      </c>
      <c r="C20" s="16"/>
      <c r="D20" s="17"/>
      <c r="E20" s="18"/>
      <c r="F20" s="17"/>
      <c r="G20" s="19"/>
      <c r="H20" s="19"/>
      <c r="I20" s="18"/>
      <c r="J20" s="17"/>
      <c r="K20" s="18"/>
      <c r="L20" s="20"/>
    </row>
    <row r="21" spans="1:12" ht="19.5" thickBot="1" x14ac:dyDescent="0.45">
      <c r="A21" s="100"/>
      <c r="B21" s="28" t="str">
        <f>IF($J$1=【物理基礎】単元データ!$B$1,【物理基礎】単元データ!B19,IF(物理基礎!$J$1=【物理基礎】単元データ!$C$1,【物理基礎】単元データ!C19,IF(物理基礎!$J$1=【物理基礎】単元データ!$D$1,【物理基礎】単元データ!D19,IF(物理基礎!$J$1=【物理基礎】単元データ!$E$1,【物理基礎】単元データ!E19,IF(物理基礎!$J$1=【物理基礎】単元データ!$F$1,【物理基礎】単元データ!F19,IF(物理基礎!$J$1=【物理基礎】単元データ!$G$1,【物理基礎】単元データ!G19,IF(物理基礎!$J$1=【物理基礎】単元データ!$H$1,【物理基礎】単元データ!H19,IF(物理基礎!$J$1=【物理基礎】単元データ!$I$1,【物理基礎】単元データ!I19,IF(物理基礎!$J$1=【物理基礎】単元データ!$J$1,【物理基礎】単元データ!J19,IF(物理基礎!$J$1=【物理基礎】単元データ!$K$1,【物理基礎】単元データ!K19,""))))))))))</f>
        <v/>
      </c>
      <c r="C21" s="16"/>
      <c r="D21" s="17"/>
      <c r="E21" s="18"/>
      <c r="F21" s="17"/>
      <c r="G21" s="19"/>
      <c r="H21" s="19"/>
      <c r="I21" s="18"/>
      <c r="J21" s="17"/>
      <c r="K21" s="18"/>
      <c r="L21" s="20"/>
    </row>
    <row r="22" spans="1:12" ht="18.75" customHeight="1" x14ac:dyDescent="0.4">
      <c r="A22" s="99" t="str">
        <f>IF($J$1=【物理基礎】章データ!$B$1,【物理基礎】章データ!B20,IF(物理基礎!$J$1=【物理基礎】章データ!$C$1,【物理基礎】章データ!C20,IF(物理基礎!$J$1=【物理基礎】章データ!$D$1,【物理基礎】章データ!D20,IF(物理基礎!$J$1=【物理基礎】章データ!$E$1,【物理基礎】章データ!E20,IF(物理基礎!$J$1=【物理基礎】章データ!$F$1,【物理基礎】章データ!F20,IF(物理基礎!$J$1=【物理基礎】章データ!$G$1,【物理基礎】章データ!G20,IF(物理基礎!$J$1=【物理基礎】章データ!$H$1,【物理基礎】章データ!H20,IF(物理基礎!$J$1=【物理基礎】章データ!$I$1,【物理基礎】章データ!I20,IF(物理基礎!$J$1=【物理基礎】章データ!$J$1,【物理基礎】章データ!J20,IF(物理基礎!$J$1=【物理基礎】章データ!$K$1,【物理基礎】章データ!K20,""))))))))))</f>
        <v/>
      </c>
      <c r="B22" s="27" t="str">
        <f>IF($J$1=【物理基礎】単元データ!$B$1,【物理基礎】単元データ!B20,IF(物理基礎!$J$1=【物理基礎】単元データ!$C$1,【物理基礎】単元データ!C20,IF(物理基礎!$J$1=【物理基礎】単元データ!$D$1,【物理基礎】単元データ!D20,IF(物理基礎!$J$1=【物理基礎】単元データ!$E$1,【物理基礎】単元データ!E20,IF(物理基礎!$J$1=【物理基礎】単元データ!$F$1,【物理基礎】単元データ!F20,IF(物理基礎!$J$1=【物理基礎】単元データ!$G$1,【物理基礎】単元データ!G20,IF(物理基礎!$J$1=【物理基礎】単元データ!$H$1,【物理基礎】単元データ!H20,IF(物理基礎!$J$1=【物理基礎】単元データ!$I$1,【物理基礎】単元データ!I20,IF(物理基礎!$J$1=【物理基礎】単元データ!$J$1,【物理基礎】単元データ!J20,IF(物理基礎!$J$1=【物理基礎】単元データ!$K$1,【物理基礎】単元データ!K20,""))))))))))</f>
        <v/>
      </c>
      <c r="C22" s="11"/>
      <c r="D22" s="12"/>
      <c r="E22" s="13"/>
      <c r="F22" s="12"/>
      <c r="G22" s="14"/>
      <c r="H22" s="14"/>
      <c r="I22" s="13"/>
      <c r="J22" s="12"/>
      <c r="K22" s="13"/>
      <c r="L22" s="15"/>
    </row>
    <row r="23" spans="1:12" x14ac:dyDescent="0.4">
      <c r="A23" s="100"/>
      <c r="B23" s="28" t="str">
        <f>IF($J$1=【物理基礎】単元データ!$B$1,【物理基礎】単元データ!B21,IF(物理基礎!$J$1=【物理基礎】単元データ!$C$1,【物理基礎】単元データ!C21,IF(物理基礎!$J$1=【物理基礎】単元データ!$D$1,【物理基礎】単元データ!D21,IF(物理基礎!$J$1=【物理基礎】単元データ!$E$1,【物理基礎】単元データ!E21,IF(物理基礎!$J$1=【物理基礎】単元データ!$F$1,【物理基礎】単元データ!F21,IF(物理基礎!$J$1=【物理基礎】単元データ!$G$1,【物理基礎】単元データ!G21,IF(物理基礎!$J$1=【物理基礎】単元データ!$H$1,【物理基礎】単元データ!H21,IF(物理基礎!$J$1=【物理基礎】単元データ!$I$1,【物理基礎】単元データ!I21,IF(物理基礎!$J$1=【物理基礎】単元データ!$J$1,【物理基礎】単元データ!J21,IF(物理基礎!$J$1=【物理基礎】単元データ!$K$1,【物理基礎】単元データ!K21,""))))))))))</f>
        <v/>
      </c>
      <c r="C23" s="16"/>
      <c r="D23" s="17"/>
      <c r="E23" s="18"/>
      <c r="F23" s="17"/>
      <c r="G23" s="19"/>
      <c r="H23" s="19"/>
      <c r="I23" s="18"/>
      <c r="J23" s="17"/>
      <c r="K23" s="18"/>
      <c r="L23" s="20"/>
    </row>
    <row r="24" spans="1:12" x14ac:dyDescent="0.4">
      <c r="A24" s="100"/>
      <c r="B24" s="28" t="str">
        <f>IF($J$1=【物理基礎】単元データ!$B$1,【物理基礎】単元データ!B22,IF(物理基礎!$J$1=【物理基礎】単元データ!$C$1,【物理基礎】単元データ!C22,IF(物理基礎!$J$1=【物理基礎】単元データ!$D$1,【物理基礎】単元データ!D22,IF(物理基礎!$J$1=【物理基礎】単元データ!$E$1,【物理基礎】単元データ!E22,IF(物理基礎!$J$1=【物理基礎】単元データ!$F$1,【物理基礎】単元データ!F22,IF(物理基礎!$J$1=【物理基礎】単元データ!$G$1,【物理基礎】単元データ!G22,IF(物理基礎!$J$1=【物理基礎】単元データ!$H$1,【物理基礎】単元データ!H22,IF(物理基礎!$J$1=【物理基礎】単元データ!$I$1,【物理基礎】単元データ!I22,IF(物理基礎!$J$1=【物理基礎】単元データ!$J$1,【物理基礎】単元データ!J22,IF(物理基礎!$J$1=【物理基礎】単元データ!$K$1,【物理基礎】単元データ!K22,""))))))))))</f>
        <v/>
      </c>
      <c r="C24" s="16"/>
      <c r="D24" s="17"/>
      <c r="E24" s="18"/>
      <c r="F24" s="17"/>
      <c r="G24" s="19"/>
      <c r="H24" s="19"/>
      <c r="I24" s="18"/>
      <c r="J24" s="17"/>
      <c r="K24" s="18"/>
      <c r="L24" s="20"/>
    </row>
    <row r="25" spans="1:12" ht="19.5" customHeight="1" x14ac:dyDescent="0.4">
      <c r="A25" s="100"/>
      <c r="B25" s="28" t="str">
        <f>IF($J$1=【物理基礎】単元データ!$B$1,【物理基礎】単元データ!B23,IF(物理基礎!$J$1=【物理基礎】単元データ!$C$1,【物理基礎】単元データ!C23,IF(物理基礎!$J$1=【物理基礎】単元データ!$D$1,【物理基礎】単元データ!D23,IF(物理基礎!$J$1=【物理基礎】単元データ!$E$1,【物理基礎】単元データ!E23,IF(物理基礎!$J$1=【物理基礎】単元データ!$F$1,【物理基礎】単元データ!F23,IF(物理基礎!$J$1=【物理基礎】単元データ!$G$1,【物理基礎】単元データ!G23,IF(物理基礎!$J$1=【物理基礎】単元データ!$H$1,【物理基礎】単元データ!H23,IF(物理基礎!$J$1=【物理基礎】単元データ!$I$1,【物理基礎】単元データ!I23,IF(物理基礎!$J$1=【物理基礎】単元データ!$J$1,【物理基礎】単元データ!J23,IF(物理基礎!$J$1=【物理基礎】単元データ!$K$1,【物理基礎】単元データ!K23,""))))))))))</f>
        <v/>
      </c>
      <c r="C25" s="16"/>
      <c r="D25" s="17"/>
      <c r="E25" s="18"/>
      <c r="F25" s="17"/>
      <c r="G25" s="19"/>
      <c r="H25" s="19"/>
      <c r="I25" s="18"/>
      <c r="J25" s="17"/>
      <c r="K25" s="18"/>
      <c r="L25" s="20"/>
    </row>
    <row r="26" spans="1:12" x14ac:dyDescent="0.4">
      <c r="A26" s="100"/>
      <c r="B26" s="28" t="str">
        <f>IF($J$1=【物理基礎】単元データ!$B$1,【物理基礎】単元データ!B24,IF(物理基礎!$J$1=【物理基礎】単元データ!$C$1,【物理基礎】単元データ!C24,IF(物理基礎!$J$1=【物理基礎】単元データ!$D$1,【物理基礎】単元データ!D24,IF(物理基礎!$J$1=【物理基礎】単元データ!$E$1,【物理基礎】単元データ!E24,IF(物理基礎!$J$1=【物理基礎】単元データ!$F$1,【物理基礎】単元データ!F24,IF(物理基礎!$J$1=【物理基礎】単元データ!$G$1,【物理基礎】単元データ!G24,IF(物理基礎!$J$1=【物理基礎】単元データ!$H$1,【物理基礎】単元データ!H24,IF(物理基礎!$J$1=【物理基礎】単元データ!$I$1,【物理基礎】単元データ!I24,IF(物理基礎!$J$1=【物理基礎】単元データ!$J$1,【物理基礎】単元データ!J24,IF(物理基礎!$J$1=【物理基礎】単元データ!$K$1,【物理基礎】単元データ!K24,""))))))))))</f>
        <v/>
      </c>
      <c r="C26" s="16"/>
      <c r="D26" s="17"/>
      <c r="E26" s="18"/>
      <c r="F26" s="17"/>
      <c r="G26" s="19"/>
      <c r="H26" s="19"/>
      <c r="I26" s="18"/>
      <c r="J26" s="17"/>
      <c r="K26" s="18"/>
      <c r="L26" s="20"/>
    </row>
    <row r="27" spans="1:12" ht="19.5" thickBot="1" x14ac:dyDescent="0.45">
      <c r="A27" s="100"/>
      <c r="B27" s="28" t="str">
        <f>IF($J$1=【物理基礎】単元データ!$B$1,【物理基礎】単元データ!B25,IF(物理基礎!$J$1=【物理基礎】単元データ!$C$1,【物理基礎】単元データ!C25,IF(物理基礎!$J$1=【物理基礎】単元データ!$D$1,【物理基礎】単元データ!D25,IF(物理基礎!$J$1=【物理基礎】単元データ!$E$1,【物理基礎】単元データ!E25,IF(物理基礎!$J$1=【物理基礎】単元データ!$F$1,【物理基礎】単元データ!F25,IF(物理基礎!$J$1=【物理基礎】単元データ!$G$1,【物理基礎】単元データ!G25,IF(物理基礎!$J$1=【物理基礎】単元データ!$H$1,【物理基礎】単元データ!H25,IF(物理基礎!$J$1=【物理基礎】単元データ!$I$1,【物理基礎】単元データ!I25,IF(物理基礎!$J$1=【物理基礎】単元データ!$J$1,【物理基礎】単元データ!J25,IF(物理基礎!$J$1=【物理基礎】単元データ!$K$1,【物理基礎】単元データ!K25,""))))))))))</f>
        <v/>
      </c>
      <c r="C27" s="16"/>
      <c r="D27" s="17"/>
      <c r="E27" s="18"/>
      <c r="F27" s="17"/>
      <c r="G27" s="19"/>
      <c r="H27" s="19"/>
      <c r="I27" s="18"/>
      <c r="J27" s="17"/>
      <c r="K27" s="18"/>
      <c r="L27" s="20"/>
    </row>
    <row r="28" spans="1:12" ht="18.75" customHeight="1" x14ac:dyDescent="0.4">
      <c r="A28" s="99" t="str">
        <f>IF($J$1=【物理基礎】章データ!$B$1,【物理基礎】章データ!B26,IF(物理基礎!$J$1=【物理基礎】章データ!$C$1,【物理基礎】章データ!C26,IF(物理基礎!$J$1=【物理基礎】章データ!$D$1,【物理基礎】章データ!D26,IF(物理基礎!$J$1=【物理基礎】章データ!$E$1,【物理基礎】章データ!E26,IF(物理基礎!$J$1=【物理基礎】章データ!$F$1,【物理基礎】章データ!F26,IF(物理基礎!$J$1=【物理基礎】章データ!$G$1,【物理基礎】章データ!G26,IF(物理基礎!$J$1=【物理基礎】章データ!$H$1,【物理基礎】章データ!H26,IF(物理基礎!$J$1=【物理基礎】章データ!$I$1,【物理基礎】章データ!I26,IF(物理基礎!$J$1=【物理基礎】章データ!$J$1,【物理基礎】章データ!J26,IF(物理基礎!$J$1=【物理基礎】章データ!$K$1,【物理基礎】章データ!K26,""))))))))))</f>
        <v/>
      </c>
      <c r="B28" s="27" t="str">
        <f>IF($J$1=【物理基礎】単元データ!$B$1,【物理基礎】単元データ!B26,IF(物理基礎!$J$1=【物理基礎】単元データ!$C$1,【物理基礎】単元データ!C26,IF(物理基礎!$J$1=【物理基礎】単元データ!$D$1,【物理基礎】単元データ!D26,IF(物理基礎!$J$1=【物理基礎】単元データ!$E$1,【物理基礎】単元データ!E26,IF(物理基礎!$J$1=【物理基礎】単元データ!$F$1,【物理基礎】単元データ!F26,IF(物理基礎!$J$1=【物理基礎】単元データ!$G$1,【物理基礎】単元データ!G26,IF(物理基礎!$J$1=【物理基礎】単元データ!$H$1,【物理基礎】単元データ!H26,IF(物理基礎!$J$1=【物理基礎】単元データ!$I$1,【物理基礎】単元データ!I26,IF(物理基礎!$J$1=【物理基礎】単元データ!$J$1,【物理基礎】単元データ!J26,IF(物理基礎!$J$1=【物理基礎】単元データ!$K$1,【物理基礎】単元データ!K26,""))))))))))</f>
        <v/>
      </c>
      <c r="C28" s="11"/>
      <c r="D28" s="12"/>
      <c r="E28" s="13"/>
      <c r="F28" s="12"/>
      <c r="G28" s="14"/>
      <c r="H28" s="14"/>
      <c r="I28" s="13"/>
      <c r="J28" s="12"/>
      <c r="K28" s="13"/>
      <c r="L28" s="15"/>
    </row>
    <row r="29" spans="1:12" x14ac:dyDescent="0.4">
      <c r="A29" s="100"/>
      <c r="B29" s="28" t="str">
        <f>IF($J$1=【物理基礎】単元データ!$B$1,【物理基礎】単元データ!B27,IF(物理基礎!$J$1=【物理基礎】単元データ!$C$1,【物理基礎】単元データ!C27,IF(物理基礎!$J$1=【物理基礎】単元データ!$D$1,【物理基礎】単元データ!D27,IF(物理基礎!$J$1=【物理基礎】単元データ!$E$1,【物理基礎】単元データ!E27,IF(物理基礎!$J$1=【物理基礎】単元データ!$F$1,【物理基礎】単元データ!F27,IF(物理基礎!$J$1=【物理基礎】単元データ!$G$1,【物理基礎】単元データ!G27,IF(物理基礎!$J$1=【物理基礎】単元データ!$H$1,【物理基礎】単元データ!H27,IF(物理基礎!$J$1=【物理基礎】単元データ!$I$1,【物理基礎】単元データ!I27,IF(物理基礎!$J$1=【物理基礎】単元データ!$J$1,【物理基礎】単元データ!J27,IF(物理基礎!$J$1=【物理基礎】単元データ!$K$1,【物理基礎】単元データ!K27,""))))))))))</f>
        <v/>
      </c>
      <c r="C29" s="16"/>
      <c r="D29" s="17"/>
      <c r="E29" s="18"/>
      <c r="F29" s="17"/>
      <c r="G29" s="19"/>
      <c r="H29" s="19"/>
      <c r="I29" s="18"/>
      <c r="J29" s="17"/>
      <c r="K29" s="18"/>
      <c r="L29" s="20"/>
    </row>
    <row r="30" spans="1:12" x14ac:dyDescent="0.4">
      <c r="A30" s="100"/>
      <c r="B30" s="28" t="str">
        <f>IF($J$1=【物理基礎】単元データ!$B$1,【物理基礎】単元データ!B28,IF(物理基礎!$J$1=【物理基礎】単元データ!$C$1,【物理基礎】単元データ!C28,IF(物理基礎!$J$1=【物理基礎】単元データ!$D$1,【物理基礎】単元データ!D28,IF(物理基礎!$J$1=【物理基礎】単元データ!$E$1,【物理基礎】単元データ!E28,IF(物理基礎!$J$1=【物理基礎】単元データ!$F$1,【物理基礎】単元データ!F28,IF(物理基礎!$J$1=【物理基礎】単元データ!$G$1,【物理基礎】単元データ!G28,IF(物理基礎!$J$1=【物理基礎】単元データ!$H$1,【物理基礎】単元データ!H28,IF(物理基礎!$J$1=【物理基礎】単元データ!$I$1,【物理基礎】単元データ!I28,IF(物理基礎!$J$1=【物理基礎】単元データ!$J$1,【物理基礎】単元データ!J28,IF(物理基礎!$J$1=【物理基礎】単元データ!$K$1,【物理基礎】単元データ!K28,""))))))))))</f>
        <v/>
      </c>
      <c r="C30" s="16"/>
      <c r="D30" s="17"/>
      <c r="E30" s="18"/>
      <c r="F30" s="17"/>
      <c r="G30" s="19"/>
      <c r="H30" s="19"/>
      <c r="I30" s="18"/>
      <c r="J30" s="17"/>
      <c r="K30" s="18"/>
      <c r="L30" s="20"/>
    </row>
    <row r="31" spans="1:12" ht="19.5" customHeight="1" x14ac:dyDescent="0.4">
      <c r="A31" s="100"/>
      <c r="B31" s="28" t="str">
        <f>IF($J$1=【物理基礎】単元データ!$B$1,【物理基礎】単元データ!B29,IF(物理基礎!$J$1=【物理基礎】単元データ!$C$1,【物理基礎】単元データ!C29,IF(物理基礎!$J$1=【物理基礎】単元データ!$D$1,【物理基礎】単元データ!D29,IF(物理基礎!$J$1=【物理基礎】単元データ!$E$1,【物理基礎】単元データ!E29,IF(物理基礎!$J$1=【物理基礎】単元データ!$F$1,【物理基礎】単元データ!F29,IF(物理基礎!$J$1=【物理基礎】単元データ!$G$1,【物理基礎】単元データ!G29,IF(物理基礎!$J$1=【物理基礎】単元データ!$H$1,【物理基礎】単元データ!H29,IF(物理基礎!$J$1=【物理基礎】単元データ!$I$1,【物理基礎】単元データ!I29,IF(物理基礎!$J$1=【物理基礎】単元データ!$J$1,【物理基礎】単元データ!J29,IF(物理基礎!$J$1=【物理基礎】単元データ!$K$1,【物理基礎】単元データ!K29,""))))))))))</f>
        <v/>
      </c>
      <c r="C31" s="16"/>
      <c r="D31" s="17"/>
      <c r="E31" s="18"/>
      <c r="F31" s="17"/>
      <c r="G31" s="19"/>
      <c r="H31" s="19"/>
      <c r="I31" s="18"/>
      <c r="J31" s="17"/>
      <c r="K31" s="18"/>
      <c r="L31" s="20"/>
    </row>
    <row r="32" spans="1:12" x14ac:dyDescent="0.4">
      <c r="A32" s="100"/>
      <c r="B32" s="28" t="str">
        <f>IF($J$1=【物理基礎】単元データ!$B$1,【物理基礎】単元データ!B30,IF(物理基礎!$J$1=【物理基礎】単元データ!$C$1,【物理基礎】単元データ!C30,IF(物理基礎!$J$1=【物理基礎】単元データ!$D$1,【物理基礎】単元データ!D30,IF(物理基礎!$J$1=【物理基礎】単元データ!$E$1,【物理基礎】単元データ!E30,IF(物理基礎!$J$1=【物理基礎】単元データ!$F$1,【物理基礎】単元データ!F30,IF(物理基礎!$J$1=【物理基礎】単元データ!$G$1,【物理基礎】単元データ!G30,IF(物理基礎!$J$1=【物理基礎】単元データ!$H$1,【物理基礎】単元データ!H30,IF(物理基礎!$J$1=【物理基礎】単元データ!$I$1,【物理基礎】単元データ!I30,IF(物理基礎!$J$1=【物理基礎】単元データ!$J$1,【物理基礎】単元データ!J30,IF(物理基礎!$J$1=【物理基礎】単元データ!$K$1,【物理基礎】単元データ!K30,""))))))))))</f>
        <v/>
      </c>
      <c r="C32" s="16"/>
      <c r="D32" s="17"/>
      <c r="E32" s="18"/>
      <c r="F32" s="17"/>
      <c r="G32" s="19"/>
      <c r="H32" s="19"/>
      <c r="I32" s="18"/>
      <c r="J32" s="17"/>
      <c r="K32" s="18"/>
      <c r="L32" s="20"/>
    </row>
    <row r="33" spans="1:12" ht="19.5" thickBot="1" x14ac:dyDescent="0.45">
      <c r="A33" s="101"/>
      <c r="B33" s="29" t="str">
        <f>IF($J$1=【物理基礎】単元データ!$B$1,【物理基礎】単元データ!B31,IF(物理基礎!$J$1=【物理基礎】単元データ!$C$1,【物理基礎】単元データ!C31,IF(物理基礎!$J$1=【物理基礎】単元データ!$D$1,【物理基礎】単元データ!D31,IF(物理基礎!$J$1=【物理基礎】単元データ!$E$1,【物理基礎】単元データ!E31,IF(物理基礎!$J$1=【物理基礎】単元データ!$F$1,【物理基礎】単元データ!F31,IF(物理基礎!$J$1=【物理基礎】単元データ!$G$1,【物理基礎】単元データ!G31,IF(物理基礎!$J$1=【物理基礎】単元データ!$H$1,【物理基礎】単元データ!H31,IF(物理基礎!$J$1=【物理基礎】単元データ!$I$1,【物理基礎】単元データ!I31,IF(物理基礎!$J$1=【物理基礎】単元データ!$J$1,【物理基礎】単元データ!J31,IF(物理基礎!$J$1=【物理基礎】単元データ!$K$1,【物理基礎】単元データ!K31,""))))))))))</f>
        <v/>
      </c>
      <c r="C33" s="21"/>
      <c r="D33" s="22"/>
      <c r="E33" s="23"/>
      <c r="F33" s="22"/>
      <c r="G33" s="24"/>
      <c r="H33" s="24"/>
      <c r="I33" s="23"/>
      <c r="J33" s="22"/>
      <c r="K33" s="23"/>
      <c r="L33" s="25"/>
    </row>
  </sheetData>
  <mergeCells count="12">
    <mergeCell ref="A4:A9"/>
    <mergeCell ref="A10:A15"/>
    <mergeCell ref="A16:A21"/>
    <mergeCell ref="A22:A27"/>
    <mergeCell ref="A28:A33"/>
    <mergeCell ref="A1:C1"/>
    <mergeCell ref="H1:I1"/>
    <mergeCell ref="J1:L1"/>
    <mergeCell ref="D2:E2"/>
    <mergeCell ref="F2:I2"/>
    <mergeCell ref="J2:K2"/>
    <mergeCell ref="L2:L3"/>
  </mergeCells>
  <phoneticPr fontId="2"/>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3899051E-79F7-4057-A437-A87581B8566C}">
          <x14:formula1>
            <xm:f>【物理基礎】☆・出版社名!$A$5:$A$14</xm:f>
          </x14:formula1>
          <xm:sqref>J1:L1</xm:sqref>
        </x14:dataValidation>
        <x14:dataValidation type="list" showInputMessage="1" showErrorMessage="1" xr:uid="{F416B455-6505-4A95-95BC-B9CF24D45872}">
          <x14:formula1>
            <xm:f>【生物】☆・出版社名!$A$1:$A$3</xm:f>
          </x14:formula1>
          <xm:sqref>D4:K33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3594-4EEC-46E9-93CC-2D51C574A7ED}">
  <dimension ref="A2:A14"/>
  <sheetViews>
    <sheetView workbookViewId="0">
      <selection activeCell="B6" sqref="B6"/>
    </sheetView>
  </sheetViews>
  <sheetFormatPr defaultRowHeight="18.75" x14ac:dyDescent="0.4"/>
  <cols>
    <col min="1" max="1" width="18.75" customWidth="1"/>
  </cols>
  <sheetData>
    <row r="2" spans="1:1" x14ac:dyDescent="0.4">
      <c r="A2" t="s">
        <v>14</v>
      </c>
    </row>
    <row r="3" spans="1:1" x14ac:dyDescent="0.4">
      <c r="A3" t="s">
        <v>15</v>
      </c>
    </row>
    <row r="5" spans="1:1" x14ac:dyDescent="0.4">
      <c r="A5" t="s">
        <v>278</v>
      </c>
    </row>
    <row r="6" spans="1:1" x14ac:dyDescent="0.4">
      <c r="A6" t="s">
        <v>458</v>
      </c>
    </row>
    <row r="7" spans="1:1" x14ac:dyDescent="0.4">
      <c r="A7" t="s">
        <v>279</v>
      </c>
    </row>
    <row r="8" spans="1:1" x14ac:dyDescent="0.4">
      <c r="A8" t="s">
        <v>283</v>
      </c>
    </row>
    <row r="9" spans="1:1" x14ac:dyDescent="0.4">
      <c r="A9" t="s">
        <v>280</v>
      </c>
    </row>
    <row r="10" spans="1:1" x14ac:dyDescent="0.4">
      <c r="A10" t="s">
        <v>281</v>
      </c>
    </row>
    <row r="11" spans="1:1" x14ac:dyDescent="0.4">
      <c r="A11" t="s">
        <v>282</v>
      </c>
    </row>
    <row r="12" spans="1:1" x14ac:dyDescent="0.4">
      <c r="A12" t="s">
        <v>446</v>
      </c>
    </row>
    <row r="13" spans="1:1" x14ac:dyDescent="0.4">
      <c r="A13" t="s">
        <v>284</v>
      </c>
    </row>
    <row r="14" spans="1:1" x14ac:dyDescent="0.4">
      <c r="A14" t="s">
        <v>285</v>
      </c>
    </row>
  </sheetData>
  <phoneticPr fontId="2"/>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E5DC2-3C1A-44F9-93DE-EA05AF079C44}">
  <sheetPr>
    <pageSetUpPr fitToPage="1"/>
  </sheetPr>
  <dimension ref="A1:K148"/>
  <sheetViews>
    <sheetView view="pageLayout" zoomScale="85" zoomScaleNormal="100" zoomScaleSheetLayoutView="100" zoomScalePageLayoutView="85" workbookViewId="0">
      <selection sqref="A1:F31"/>
    </sheetView>
  </sheetViews>
  <sheetFormatPr defaultRowHeight="18.75" x14ac:dyDescent="0.4"/>
  <cols>
    <col min="2" max="3" width="25.125" customWidth="1"/>
    <col min="4" max="4" width="16.125" customWidth="1"/>
    <col min="5" max="5" width="20.875" customWidth="1"/>
    <col min="6" max="6" width="22.5" customWidth="1"/>
    <col min="7" max="7" width="26.625" customWidth="1"/>
    <col min="8" max="8" width="16.125" customWidth="1"/>
    <col min="9" max="9" width="20.5" customWidth="1"/>
    <col min="10" max="10" width="26" customWidth="1"/>
    <col min="11" max="11" width="26.875" customWidth="1"/>
    <col min="12" max="12" width="28.125" bestFit="1" customWidth="1"/>
    <col min="13" max="13" width="30" bestFit="1" customWidth="1"/>
  </cols>
  <sheetData>
    <row r="1" spans="1:11" x14ac:dyDescent="0.4">
      <c r="A1" s="44"/>
      <c r="B1" s="73" t="s">
        <v>278</v>
      </c>
      <c r="C1" s="73" t="s">
        <v>458</v>
      </c>
      <c r="D1" s="73" t="s">
        <v>279</v>
      </c>
      <c r="E1" s="73" t="s">
        <v>283</v>
      </c>
      <c r="F1" s="73" t="s">
        <v>280</v>
      </c>
      <c r="G1" s="73" t="s">
        <v>281</v>
      </c>
      <c r="H1" s="73" t="s">
        <v>282</v>
      </c>
      <c r="I1" s="73" t="s">
        <v>446</v>
      </c>
      <c r="J1" s="73" t="s">
        <v>284</v>
      </c>
      <c r="K1" s="73" t="s">
        <v>285</v>
      </c>
    </row>
    <row r="2" spans="1:11" x14ac:dyDescent="0.4">
      <c r="A2" s="91" t="s">
        <v>48</v>
      </c>
      <c r="B2" s="73" t="s">
        <v>286</v>
      </c>
      <c r="C2" s="73" t="s">
        <v>286</v>
      </c>
      <c r="D2" s="73" t="s">
        <v>254</v>
      </c>
      <c r="E2" s="73" t="s">
        <v>254</v>
      </c>
      <c r="F2" s="73" t="s">
        <v>286</v>
      </c>
      <c r="G2" s="73" t="s">
        <v>286</v>
      </c>
      <c r="H2" s="73" t="s">
        <v>242</v>
      </c>
      <c r="I2" s="73" t="s">
        <v>242</v>
      </c>
      <c r="J2" s="73" t="s">
        <v>242</v>
      </c>
      <c r="K2" s="73" t="s">
        <v>242</v>
      </c>
    </row>
    <row r="3" spans="1:11" ht="14.25" hidden="1" customHeight="1" x14ac:dyDescent="0.4">
      <c r="A3" s="91"/>
      <c r="B3" s="73"/>
      <c r="C3" s="73"/>
      <c r="D3" s="73"/>
      <c r="E3" s="73"/>
      <c r="F3" s="73"/>
      <c r="G3" s="73"/>
      <c r="H3" s="73"/>
      <c r="I3" s="73"/>
      <c r="J3" s="73"/>
      <c r="K3" s="73"/>
    </row>
    <row r="4" spans="1:11" ht="14.25" hidden="1" customHeight="1" x14ac:dyDescent="0.4">
      <c r="A4" s="91"/>
      <c r="B4" s="73"/>
      <c r="C4" s="73"/>
      <c r="D4" s="73"/>
      <c r="E4" s="73"/>
      <c r="F4" s="73"/>
      <c r="G4" s="73"/>
      <c r="H4" s="73"/>
      <c r="I4" s="73"/>
      <c r="J4" s="73"/>
      <c r="K4" s="73"/>
    </row>
    <row r="5" spans="1:11" ht="14.25" hidden="1" customHeight="1" x14ac:dyDescent="0.4">
      <c r="A5" s="91"/>
      <c r="B5" s="73"/>
      <c r="C5" s="73"/>
      <c r="D5" s="73"/>
      <c r="E5" s="73"/>
      <c r="F5" s="73"/>
      <c r="G5" s="73"/>
      <c r="H5" s="73"/>
      <c r="I5" s="73"/>
      <c r="J5" s="73"/>
      <c r="K5" s="73"/>
    </row>
    <row r="6" spans="1:11" ht="14.25" hidden="1" customHeight="1" x14ac:dyDescent="0.4">
      <c r="A6" s="91"/>
      <c r="B6" s="73"/>
      <c r="C6" s="73"/>
      <c r="D6" s="73"/>
      <c r="E6" s="73"/>
      <c r="F6" s="73"/>
      <c r="G6" s="73"/>
      <c r="H6" s="73"/>
      <c r="I6" s="73"/>
      <c r="J6" s="73"/>
      <c r="K6" s="73"/>
    </row>
    <row r="7" spans="1:11" ht="14.25" hidden="1" customHeight="1" x14ac:dyDescent="0.4">
      <c r="A7" s="91"/>
      <c r="B7" s="73"/>
      <c r="C7" s="73"/>
      <c r="D7" s="73"/>
      <c r="E7" s="73"/>
      <c r="F7" s="73"/>
      <c r="G7" s="73"/>
      <c r="H7" s="73"/>
      <c r="I7" s="73"/>
      <c r="J7" s="73"/>
      <c r="K7" s="73"/>
    </row>
    <row r="8" spans="1:11" x14ac:dyDescent="0.4">
      <c r="A8" s="91" t="s">
        <v>49</v>
      </c>
      <c r="B8" s="73" t="s">
        <v>312</v>
      </c>
      <c r="C8" s="73" t="s">
        <v>312</v>
      </c>
      <c r="D8" s="73" t="s">
        <v>295</v>
      </c>
      <c r="E8" s="73" t="s">
        <v>295</v>
      </c>
      <c r="F8" s="73" t="s">
        <v>262</v>
      </c>
      <c r="G8" s="73" t="s">
        <v>262</v>
      </c>
      <c r="H8" s="73" t="s">
        <v>262</v>
      </c>
      <c r="I8" s="73" t="s">
        <v>262</v>
      </c>
      <c r="J8" s="73" t="s">
        <v>262</v>
      </c>
      <c r="K8" s="73" t="s">
        <v>262</v>
      </c>
    </row>
    <row r="9" spans="1:11" ht="13.5" hidden="1" customHeight="1" x14ac:dyDescent="0.4">
      <c r="A9" s="91"/>
      <c r="B9" s="73"/>
      <c r="C9" s="73"/>
      <c r="D9" s="73"/>
      <c r="E9" s="73"/>
      <c r="F9" s="73"/>
      <c r="G9" s="73"/>
      <c r="H9" s="73"/>
      <c r="I9" s="73"/>
      <c r="J9" s="73"/>
      <c r="K9" s="73"/>
    </row>
    <row r="10" spans="1:11" ht="13.5" hidden="1" customHeight="1" x14ac:dyDescent="0.4">
      <c r="A10" s="91"/>
      <c r="B10" s="73"/>
      <c r="C10" s="73"/>
      <c r="D10" s="73"/>
      <c r="E10" s="73"/>
      <c r="F10" s="73"/>
      <c r="G10" s="73"/>
      <c r="H10" s="73"/>
      <c r="I10" s="73"/>
      <c r="J10" s="73"/>
      <c r="K10" s="73"/>
    </row>
    <row r="11" spans="1:11" ht="13.5" hidden="1" customHeight="1" x14ac:dyDescent="0.4">
      <c r="A11" s="91"/>
      <c r="B11" s="73"/>
      <c r="C11" s="73"/>
      <c r="D11" s="73"/>
      <c r="E11" s="73"/>
      <c r="F11" s="73"/>
      <c r="G11" s="73"/>
      <c r="H11" s="73"/>
      <c r="I11" s="73"/>
      <c r="J11" s="73"/>
      <c r="K11" s="73"/>
    </row>
    <row r="12" spans="1:11" ht="13.5" hidden="1" customHeight="1" x14ac:dyDescent="0.4">
      <c r="A12" s="91"/>
      <c r="B12" s="73"/>
      <c r="C12" s="73"/>
      <c r="D12" s="73"/>
      <c r="E12" s="73"/>
      <c r="F12" s="73"/>
      <c r="G12" s="73"/>
      <c r="H12" s="73"/>
      <c r="I12" s="73"/>
      <c r="J12" s="73"/>
      <c r="K12" s="73"/>
    </row>
    <row r="13" spans="1:11" ht="13.5" hidden="1" customHeight="1" x14ac:dyDescent="0.4">
      <c r="A13" s="91"/>
      <c r="B13" s="73"/>
      <c r="C13" s="73"/>
      <c r="D13" s="73"/>
      <c r="E13" s="73"/>
      <c r="F13" s="73"/>
      <c r="G13" s="73"/>
      <c r="H13" s="73"/>
      <c r="I13" s="73"/>
      <c r="J13" s="73"/>
      <c r="K13" s="73"/>
    </row>
    <row r="14" spans="1:11" x14ac:dyDescent="0.4">
      <c r="A14" s="91" t="s">
        <v>50</v>
      </c>
      <c r="B14" s="73"/>
      <c r="C14" s="73"/>
      <c r="D14" s="73" t="s">
        <v>220</v>
      </c>
      <c r="E14" s="73" t="s">
        <v>220</v>
      </c>
      <c r="F14" s="73" t="s">
        <v>220</v>
      </c>
      <c r="G14" s="73" t="s">
        <v>220</v>
      </c>
      <c r="H14" s="73" t="s">
        <v>220</v>
      </c>
      <c r="I14" s="73" t="s">
        <v>220</v>
      </c>
      <c r="J14" s="73" t="s">
        <v>243</v>
      </c>
      <c r="K14" s="73" t="s">
        <v>243</v>
      </c>
    </row>
    <row r="15" spans="1:11" ht="14.25" hidden="1" customHeight="1" x14ac:dyDescent="0.4">
      <c r="A15" s="91"/>
      <c r="B15" s="73"/>
      <c r="C15" s="73"/>
      <c r="D15" s="73"/>
      <c r="E15" s="73"/>
      <c r="F15" s="73"/>
      <c r="G15" s="73"/>
      <c r="H15" s="73"/>
      <c r="I15" s="73"/>
      <c r="J15" s="73"/>
      <c r="K15" s="73"/>
    </row>
    <row r="16" spans="1:11" ht="14.25" hidden="1" customHeight="1" x14ac:dyDescent="0.4">
      <c r="A16" s="91"/>
      <c r="B16" s="73"/>
      <c r="C16" s="73"/>
      <c r="D16" s="73"/>
      <c r="E16" s="73"/>
      <c r="F16" s="73"/>
      <c r="G16" s="73"/>
      <c r="H16" s="73"/>
      <c r="I16" s="73"/>
      <c r="J16" s="73"/>
      <c r="K16" s="73"/>
    </row>
    <row r="17" spans="1:11" ht="14.25" hidden="1" customHeight="1" x14ac:dyDescent="0.4">
      <c r="A17" s="91"/>
      <c r="B17" s="73"/>
      <c r="C17" s="73"/>
      <c r="D17" s="73"/>
      <c r="E17" s="73"/>
      <c r="F17" s="73"/>
      <c r="G17" s="73"/>
      <c r="H17" s="73"/>
      <c r="I17" s="73"/>
      <c r="J17" s="73"/>
      <c r="K17" s="73"/>
    </row>
    <row r="18" spans="1:11" ht="14.25" hidden="1" customHeight="1" x14ac:dyDescent="0.4">
      <c r="A18" s="91"/>
      <c r="B18" s="73"/>
      <c r="C18" s="73"/>
      <c r="D18" s="73"/>
      <c r="E18" s="73"/>
      <c r="F18" s="73"/>
      <c r="G18" s="73"/>
      <c r="H18" s="73"/>
      <c r="I18" s="73"/>
      <c r="J18" s="73"/>
      <c r="K18" s="73"/>
    </row>
    <row r="19" spans="1:11" ht="14.25" hidden="1" customHeight="1" x14ac:dyDescent="0.4">
      <c r="A19" s="91"/>
      <c r="B19" s="73"/>
      <c r="C19" s="73"/>
      <c r="D19" s="73"/>
      <c r="E19" s="73"/>
      <c r="F19" s="73"/>
      <c r="G19" s="73"/>
      <c r="H19" s="73"/>
      <c r="I19" s="73"/>
      <c r="J19" s="73"/>
      <c r="K19" s="73"/>
    </row>
    <row r="20" spans="1:11" x14ac:dyDescent="0.4">
      <c r="A20" s="91" t="s">
        <v>51</v>
      </c>
      <c r="B20" s="73"/>
      <c r="C20" s="73"/>
      <c r="D20" s="73" t="s">
        <v>296</v>
      </c>
      <c r="E20" s="73" t="s">
        <v>296</v>
      </c>
      <c r="F20" s="73" t="s">
        <v>221</v>
      </c>
      <c r="G20" s="73" t="s">
        <v>221</v>
      </c>
      <c r="H20" s="73" t="s">
        <v>296</v>
      </c>
      <c r="I20" s="73" t="s">
        <v>296</v>
      </c>
      <c r="J20" s="73" t="s">
        <v>296</v>
      </c>
      <c r="K20" s="73" t="s">
        <v>296</v>
      </c>
    </row>
    <row r="21" spans="1:11" ht="13.5" hidden="1" customHeight="1" x14ac:dyDescent="0.4">
      <c r="A21" s="91"/>
      <c r="B21" s="73"/>
      <c r="C21" s="73"/>
      <c r="D21" s="73"/>
      <c r="E21" s="73"/>
      <c r="F21" s="73"/>
      <c r="G21" s="73"/>
      <c r="H21" s="73"/>
      <c r="I21" s="73"/>
      <c r="J21" s="73"/>
      <c r="K21" s="73"/>
    </row>
    <row r="22" spans="1:11" ht="13.5" hidden="1" customHeight="1" x14ac:dyDescent="0.4">
      <c r="A22" s="91"/>
      <c r="B22" s="73"/>
      <c r="C22" s="73"/>
      <c r="D22" s="73"/>
      <c r="E22" s="73"/>
      <c r="F22" s="73"/>
      <c r="G22" s="73"/>
      <c r="H22" s="73"/>
      <c r="I22" s="73"/>
      <c r="J22" s="73"/>
      <c r="K22" s="73"/>
    </row>
    <row r="23" spans="1:11" ht="13.5" hidden="1" customHeight="1" x14ac:dyDescent="0.4">
      <c r="A23" s="91"/>
      <c r="B23" s="73"/>
      <c r="C23" s="73"/>
      <c r="D23" s="73"/>
      <c r="E23" s="73"/>
      <c r="F23" s="73"/>
      <c r="G23" s="73"/>
      <c r="H23" s="73"/>
      <c r="I23" s="73"/>
      <c r="J23" s="73"/>
      <c r="K23" s="73"/>
    </row>
    <row r="24" spans="1:11" ht="13.5" hidden="1" customHeight="1" x14ac:dyDescent="0.4">
      <c r="A24" s="91"/>
      <c r="B24" s="73"/>
      <c r="C24" s="73"/>
      <c r="D24" s="73"/>
      <c r="E24" s="73"/>
      <c r="F24" s="73"/>
      <c r="G24" s="73"/>
      <c r="H24" s="73"/>
      <c r="I24" s="73"/>
      <c r="J24" s="73"/>
      <c r="K24" s="73"/>
    </row>
    <row r="25" spans="1:11" ht="13.5" hidden="1" customHeight="1" x14ac:dyDescent="0.4">
      <c r="A25" s="91"/>
      <c r="B25" s="73"/>
      <c r="C25" s="73"/>
      <c r="D25" s="73"/>
      <c r="E25" s="73"/>
      <c r="F25" s="73"/>
      <c r="G25" s="73"/>
      <c r="H25" s="73"/>
      <c r="I25" s="73"/>
      <c r="J25" s="73"/>
      <c r="K25" s="73"/>
    </row>
    <row r="26" spans="1:11" x14ac:dyDescent="0.4">
      <c r="A26" s="91" t="s">
        <v>52</v>
      </c>
      <c r="B26" s="73"/>
      <c r="C26" s="73"/>
      <c r="D26" s="73" t="s">
        <v>297</v>
      </c>
      <c r="E26" s="73" t="s">
        <v>297</v>
      </c>
      <c r="F26" s="73" t="s">
        <v>287</v>
      </c>
      <c r="G26" s="74" t="s">
        <v>287</v>
      </c>
      <c r="H26" s="73" t="s">
        <v>303</v>
      </c>
      <c r="I26" s="73" t="s">
        <v>303</v>
      </c>
      <c r="J26" s="73"/>
      <c r="K26" s="73"/>
    </row>
    <row r="27" spans="1:11" ht="12.75" hidden="1" customHeight="1" x14ac:dyDescent="0.4">
      <c r="A27" s="91"/>
      <c r="B27" s="73"/>
      <c r="C27" s="73"/>
      <c r="D27" s="73"/>
      <c r="E27" s="73"/>
      <c r="F27" s="73"/>
      <c r="G27" s="74"/>
      <c r="H27" s="73"/>
      <c r="I27" s="73"/>
      <c r="J27" s="73"/>
      <c r="K27" s="73"/>
    </row>
    <row r="28" spans="1:11" ht="12.75" hidden="1" customHeight="1" x14ac:dyDescent="0.4">
      <c r="A28" s="91"/>
      <c r="B28" s="73"/>
      <c r="C28" s="73"/>
      <c r="D28" s="73"/>
      <c r="E28" s="73"/>
      <c r="F28" s="73"/>
      <c r="G28" s="74"/>
      <c r="H28" s="73"/>
      <c r="I28" s="73"/>
      <c r="J28" s="73"/>
      <c r="K28" s="73"/>
    </row>
    <row r="29" spans="1:11" ht="12.75" hidden="1" customHeight="1" x14ac:dyDescent="0.4">
      <c r="A29" s="91"/>
      <c r="B29" s="73"/>
      <c r="C29" s="73"/>
      <c r="D29" s="73"/>
      <c r="E29" s="73"/>
      <c r="F29" s="73"/>
      <c r="G29" s="74"/>
      <c r="H29" s="73"/>
      <c r="I29" s="73"/>
      <c r="J29" s="73"/>
      <c r="K29" s="73"/>
    </row>
    <row r="30" spans="1:11" ht="12.75" hidden="1" customHeight="1" x14ac:dyDescent="0.4">
      <c r="A30" s="91"/>
      <c r="B30" s="73"/>
      <c r="C30" s="73"/>
      <c r="D30" s="73"/>
      <c r="E30" s="73"/>
      <c r="F30" s="73"/>
      <c r="G30" s="74"/>
      <c r="H30" s="73"/>
      <c r="I30" s="73"/>
      <c r="J30" s="73"/>
      <c r="K30" s="73"/>
    </row>
    <row r="31" spans="1:11" ht="12.75" hidden="1" customHeight="1" x14ac:dyDescent="0.4">
      <c r="A31" s="91"/>
      <c r="B31" s="73"/>
      <c r="C31" s="73"/>
      <c r="D31" s="73"/>
      <c r="E31" s="73"/>
      <c r="F31" s="73"/>
      <c r="G31" s="74"/>
      <c r="H31" s="73"/>
      <c r="I31" s="73"/>
      <c r="J31" s="73"/>
      <c r="K31" s="73"/>
    </row>
    <row r="32" spans="1:11" x14ac:dyDescent="0.4">
      <c r="A32" s="91" t="s">
        <v>53</v>
      </c>
      <c r="B32" s="44"/>
      <c r="C32" s="44"/>
      <c r="D32" s="44"/>
      <c r="E32" s="44"/>
      <c r="F32" s="44"/>
    </row>
    <row r="33" spans="1:6" x14ac:dyDescent="0.4">
      <c r="A33" s="91"/>
      <c r="B33" s="44"/>
      <c r="C33" s="44"/>
      <c r="D33" s="44"/>
      <c r="E33" s="44"/>
      <c r="F33" s="44"/>
    </row>
    <row r="34" spans="1:6" x14ac:dyDescent="0.4">
      <c r="A34" s="91"/>
      <c r="B34" s="44"/>
      <c r="C34" s="44"/>
      <c r="D34" s="44"/>
      <c r="E34" s="44"/>
      <c r="F34" s="44"/>
    </row>
    <row r="35" spans="1:6" x14ac:dyDescent="0.4">
      <c r="A35" s="91"/>
      <c r="B35" s="44"/>
      <c r="C35" s="44"/>
      <c r="D35" s="44"/>
      <c r="E35" s="44"/>
      <c r="F35" s="44"/>
    </row>
    <row r="36" spans="1:6" x14ac:dyDescent="0.4">
      <c r="A36" s="91"/>
      <c r="B36" s="44"/>
      <c r="C36" s="44"/>
      <c r="D36" s="44"/>
      <c r="E36" s="44"/>
      <c r="F36" s="44"/>
    </row>
    <row r="37" spans="1:6" x14ac:dyDescent="0.4">
      <c r="A37" s="91"/>
      <c r="B37" s="44"/>
      <c r="C37" s="44"/>
      <c r="D37" s="44"/>
      <c r="E37" s="44"/>
      <c r="F37" s="44"/>
    </row>
    <row r="38" spans="1:6" x14ac:dyDescent="0.4">
      <c r="A38" s="91"/>
      <c r="B38" s="44"/>
      <c r="C38" s="44"/>
      <c r="D38" s="44"/>
      <c r="E38" s="44"/>
      <c r="F38" s="44"/>
    </row>
    <row r="39" spans="1:6" x14ac:dyDescent="0.4">
      <c r="A39" s="91"/>
      <c r="B39" s="44"/>
      <c r="C39" s="44"/>
      <c r="D39" s="44"/>
      <c r="E39" s="44"/>
      <c r="F39" s="44"/>
    </row>
    <row r="40" spans="1:6" x14ac:dyDescent="0.4">
      <c r="A40" s="91"/>
      <c r="B40" s="44"/>
      <c r="C40" s="44"/>
      <c r="D40" s="44"/>
      <c r="E40" s="44"/>
      <c r="F40" s="44"/>
    </row>
    <row r="41" spans="1:6" x14ac:dyDescent="0.4">
      <c r="A41" s="91"/>
      <c r="B41" s="44"/>
      <c r="C41" s="44"/>
      <c r="D41" s="44"/>
      <c r="E41" s="44"/>
      <c r="F41" s="44"/>
    </row>
    <row r="42" spans="1:6" x14ac:dyDescent="0.4">
      <c r="A42" s="91"/>
      <c r="B42" s="44"/>
      <c r="C42" s="44"/>
      <c r="D42" s="44"/>
      <c r="E42" s="44"/>
      <c r="F42" s="44"/>
    </row>
    <row r="43" spans="1:6" x14ac:dyDescent="0.4">
      <c r="A43" s="91"/>
      <c r="B43" s="44"/>
      <c r="C43" s="44"/>
      <c r="D43" s="44"/>
      <c r="E43" s="44"/>
      <c r="F43" s="44"/>
    </row>
    <row r="44" spans="1:6" x14ac:dyDescent="0.4">
      <c r="A44" s="91"/>
      <c r="B44" s="44"/>
      <c r="C44" s="44"/>
      <c r="D44" s="44"/>
      <c r="E44" s="44"/>
      <c r="F44" s="44"/>
    </row>
    <row r="45" spans="1:6" x14ac:dyDescent="0.4">
      <c r="A45" s="92" t="s">
        <v>54</v>
      </c>
    </row>
    <row r="46" spans="1:6" x14ac:dyDescent="0.4">
      <c r="A46" s="92"/>
    </row>
    <row r="47" spans="1:6" x14ac:dyDescent="0.4">
      <c r="A47" s="92"/>
    </row>
    <row r="48" spans="1:6" x14ac:dyDescent="0.4">
      <c r="A48" s="92"/>
    </row>
    <row r="49" spans="1:1" x14ac:dyDescent="0.4">
      <c r="A49" s="92"/>
    </row>
    <row r="50" spans="1:1" x14ac:dyDescent="0.4">
      <c r="A50" s="92"/>
    </row>
    <row r="51" spans="1:1" x14ac:dyDescent="0.4">
      <c r="A51" s="92"/>
    </row>
    <row r="52" spans="1:1" x14ac:dyDescent="0.4">
      <c r="A52" s="92"/>
    </row>
    <row r="53" spans="1:1" x14ac:dyDescent="0.4">
      <c r="A53" s="92"/>
    </row>
    <row r="54" spans="1:1" x14ac:dyDescent="0.4">
      <c r="A54" s="92"/>
    </row>
    <row r="55" spans="1:1" x14ac:dyDescent="0.4">
      <c r="A55" s="92"/>
    </row>
    <row r="56" spans="1:1" x14ac:dyDescent="0.4">
      <c r="A56" s="92"/>
    </row>
    <row r="57" spans="1:1" x14ac:dyDescent="0.4">
      <c r="A57" s="92"/>
    </row>
    <row r="58" spans="1:1" x14ac:dyDescent="0.4">
      <c r="A58" s="92" t="s">
        <v>55</v>
      </c>
    </row>
    <row r="59" spans="1:1" x14ac:dyDescent="0.4">
      <c r="A59" s="92"/>
    </row>
    <row r="60" spans="1:1" x14ac:dyDescent="0.4">
      <c r="A60" s="92"/>
    </row>
    <row r="61" spans="1:1" x14ac:dyDescent="0.4">
      <c r="A61" s="92"/>
    </row>
    <row r="62" spans="1:1" x14ac:dyDescent="0.4">
      <c r="A62" s="92"/>
    </row>
    <row r="63" spans="1:1" x14ac:dyDescent="0.4">
      <c r="A63" s="92"/>
    </row>
    <row r="64" spans="1:1" x14ac:dyDescent="0.4">
      <c r="A64" s="92"/>
    </row>
    <row r="65" spans="1:1" x14ac:dyDescent="0.4">
      <c r="A65" s="92"/>
    </row>
    <row r="66" spans="1:1" x14ac:dyDescent="0.4">
      <c r="A66" s="92"/>
    </row>
    <row r="67" spans="1:1" x14ac:dyDescent="0.4">
      <c r="A67" s="92"/>
    </row>
    <row r="68" spans="1:1" x14ac:dyDescent="0.4">
      <c r="A68" s="92"/>
    </row>
    <row r="69" spans="1:1" x14ac:dyDescent="0.4">
      <c r="A69" s="92"/>
    </row>
    <row r="70" spans="1:1" x14ac:dyDescent="0.4">
      <c r="A70" s="92"/>
    </row>
    <row r="71" spans="1:1" x14ac:dyDescent="0.4">
      <c r="A71" s="92" t="s">
        <v>56</v>
      </c>
    </row>
    <row r="72" spans="1:1" x14ac:dyDescent="0.4">
      <c r="A72" s="92"/>
    </row>
    <row r="73" spans="1:1" x14ac:dyDescent="0.4">
      <c r="A73" s="92"/>
    </row>
    <row r="74" spans="1:1" x14ac:dyDescent="0.4">
      <c r="A74" s="92"/>
    </row>
    <row r="75" spans="1:1" x14ac:dyDescent="0.4">
      <c r="A75" s="92"/>
    </row>
    <row r="76" spans="1:1" x14ac:dyDescent="0.4">
      <c r="A76" s="92"/>
    </row>
    <row r="77" spans="1:1" x14ac:dyDescent="0.4">
      <c r="A77" s="92"/>
    </row>
    <row r="78" spans="1:1" x14ac:dyDescent="0.4">
      <c r="A78" s="92"/>
    </row>
    <row r="79" spans="1:1" x14ac:dyDescent="0.4">
      <c r="A79" s="92"/>
    </row>
    <row r="80" spans="1:1" x14ac:dyDescent="0.4">
      <c r="A80" s="92"/>
    </row>
    <row r="81" spans="1:1" x14ac:dyDescent="0.4">
      <c r="A81" s="92"/>
    </row>
    <row r="82" spans="1:1" x14ac:dyDescent="0.4">
      <c r="A82" s="92"/>
    </row>
    <row r="83" spans="1:1" x14ac:dyDescent="0.4">
      <c r="A83" s="92"/>
    </row>
    <row r="84" spans="1:1" x14ac:dyDescent="0.4">
      <c r="A84" s="92" t="s">
        <v>57</v>
      </c>
    </row>
    <row r="85" spans="1:1" x14ac:dyDescent="0.4">
      <c r="A85" s="92"/>
    </row>
    <row r="86" spans="1:1" x14ac:dyDescent="0.4">
      <c r="A86" s="92"/>
    </row>
    <row r="87" spans="1:1" x14ac:dyDescent="0.4">
      <c r="A87" s="92"/>
    </row>
    <row r="88" spans="1:1" x14ac:dyDescent="0.4">
      <c r="A88" s="92"/>
    </row>
    <row r="89" spans="1:1" x14ac:dyDescent="0.4">
      <c r="A89" s="92"/>
    </row>
    <row r="90" spans="1:1" x14ac:dyDescent="0.4">
      <c r="A90" s="92"/>
    </row>
    <row r="91" spans="1:1" x14ac:dyDescent="0.4">
      <c r="A91" s="92"/>
    </row>
    <row r="92" spans="1:1" x14ac:dyDescent="0.4">
      <c r="A92" s="92"/>
    </row>
    <row r="93" spans="1:1" x14ac:dyDescent="0.4">
      <c r="A93" s="92"/>
    </row>
    <row r="94" spans="1:1" x14ac:dyDescent="0.4">
      <c r="A94" s="92"/>
    </row>
    <row r="95" spans="1:1" x14ac:dyDescent="0.4">
      <c r="A95" s="92"/>
    </row>
    <row r="96" spans="1:1" x14ac:dyDescent="0.4">
      <c r="A96" s="92"/>
    </row>
    <row r="97" spans="1:1" x14ac:dyDescent="0.4">
      <c r="A97" s="92" t="s">
        <v>58</v>
      </c>
    </row>
    <row r="98" spans="1:1" x14ac:dyDescent="0.4">
      <c r="A98" s="92"/>
    </row>
    <row r="99" spans="1:1" x14ac:dyDescent="0.4">
      <c r="A99" s="92"/>
    </row>
    <row r="100" spans="1:1" x14ac:dyDescent="0.4">
      <c r="A100" s="92"/>
    </row>
    <row r="101" spans="1:1" x14ac:dyDescent="0.4">
      <c r="A101" s="92"/>
    </row>
    <row r="102" spans="1:1" x14ac:dyDescent="0.4">
      <c r="A102" s="92"/>
    </row>
    <row r="103" spans="1:1" x14ac:dyDescent="0.4">
      <c r="A103" s="92"/>
    </row>
    <row r="104" spans="1:1" x14ac:dyDescent="0.4">
      <c r="A104" s="92"/>
    </row>
    <row r="105" spans="1:1" x14ac:dyDescent="0.4">
      <c r="A105" s="92"/>
    </row>
    <row r="106" spans="1:1" x14ac:dyDescent="0.4">
      <c r="A106" s="92"/>
    </row>
    <row r="107" spans="1:1" x14ac:dyDescent="0.4">
      <c r="A107" s="92"/>
    </row>
    <row r="108" spans="1:1" x14ac:dyDescent="0.4">
      <c r="A108" s="92"/>
    </row>
    <row r="109" spans="1:1" x14ac:dyDescent="0.4">
      <c r="A109" s="92"/>
    </row>
    <row r="110" spans="1:1" x14ac:dyDescent="0.4">
      <c r="A110" s="92" t="s">
        <v>59</v>
      </c>
    </row>
    <row r="111" spans="1:1" x14ac:dyDescent="0.4">
      <c r="A111" s="92"/>
    </row>
    <row r="112" spans="1:1" x14ac:dyDescent="0.4">
      <c r="A112" s="92"/>
    </row>
    <row r="113" spans="1:1" x14ac:dyDescent="0.4">
      <c r="A113" s="92"/>
    </row>
    <row r="114" spans="1:1" x14ac:dyDescent="0.4">
      <c r="A114" s="92"/>
    </row>
    <row r="115" spans="1:1" x14ac:dyDescent="0.4">
      <c r="A115" s="92"/>
    </row>
    <row r="116" spans="1:1" x14ac:dyDescent="0.4">
      <c r="A116" s="92"/>
    </row>
    <row r="117" spans="1:1" x14ac:dyDescent="0.4">
      <c r="A117" s="92"/>
    </row>
    <row r="118" spans="1:1" x14ac:dyDescent="0.4">
      <c r="A118" s="92"/>
    </row>
    <row r="119" spans="1:1" x14ac:dyDescent="0.4">
      <c r="A119" s="92"/>
    </row>
    <row r="120" spans="1:1" x14ac:dyDescent="0.4">
      <c r="A120" s="92"/>
    </row>
    <row r="121" spans="1:1" x14ac:dyDescent="0.4">
      <c r="A121" s="92"/>
    </row>
    <row r="122" spans="1:1" x14ac:dyDescent="0.4">
      <c r="A122" s="92"/>
    </row>
    <row r="123" spans="1:1" x14ac:dyDescent="0.4">
      <c r="A123" s="92" t="s">
        <v>60</v>
      </c>
    </row>
    <row r="124" spans="1:1" x14ac:dyDescent="0.4">
      <c r="A124" s="92"/>
    </row>
    <row r="125" spans="1:1" x14ac:dyDescent="0.4">
      <c r="A125" s="92"/>
    </row>
    <row r="126" spans="1:1" x14ac:dyDescent="0.4">
      <c r="A126" s="92"/>
    </row>
    <row r="127" spans="1:1" x14ac:dyDescent="0.4">
      <c r="A127" s="92"/>
    </row>
    <row r="128" spans="1:1" x14ac:dyDescent="0.4">
      <c r="A128" s="92"/>
    </row>
    <row r="129" spans="1:1" x14ac:dyDescent="0.4">
      <c r="A129" s="92"/>
    </row>
    <row r="130" spans="1:1" x14ac:dyDescent="0.4">
      <c r="A130" s="92"/>
    </row>
    <row r="131" spans="1:1" x14ac:dyDescent="0.4">
      <c r="A131" s="92"/>
    </row>
    <row r="132" spans="1:1" x14ac:dyDescent="0.4">
      <c r="A132" s="92"/>
    </row>
    <row r="133" spans="1:1" x14ac:dyDescent="0.4">
      <c r="A133" s="92"/>
    </row>
    <row r="134" spans="1:1" x14ac:dyDescent="0.4">
      <c r="A134" s="92"/>
    </row>
    <row r="135" spans="1:1" x14ac:dyDescent="0.4">
      <c r="A135" s="92"/>
    </row>
    <row r="136" spans="1:1" x14ac:dyDescent="0.4">
      <c r="A136" s="92" t="s">
        <v>61</v>
      </c>
    </row>
    <row r="137" spans="1:1" x14ac:dyDescent="0.4">
      <c r="A137" s="92"/>
    </row>
    <row r="138" spans="1:1" x14ac:dyDescent="0.4">
      <c r="A138" s="92"/>
    </row>
    <row r="139" spans="1:1" x14ac:dyDescent="0.4">
      <c r="A139" s="92"/>
    </row>
    <row r="140" spans="1:1" x14ac:dyDescent="0.4">
      <c r="A140" s="92"/>
    </row>
    <row r="141" spans="1:1" x14ac:dyDescent="0.4">
      <c r="A141" s="92"/>
    </row>
    <row r="142" spans="1:1" x14ac:dyDescent="0.4">
      <c r="A142" s="92"/>
    </row>
    <row r="143" spans="1:1" x14ac:dyDescent="0.4">
      <c r="A143" s="92"/>
    </row>
    <row r="144" spans="1:1" x14ac:dyDescent="0.4">
      <c r="A144" s="92"/>
    </row>
    <row r="145" spans="1:1" x14ac:dyDescent="0.4">
      <c r="A145" s="92"/>
    </row>
    <row r="146" spans="1:1" x14ac:dyDescent="0.4">
      <c r="A146" s="92"/>
    </row>
    <row r="147" spans="1:1" x14ac:dyDescent="0.4">
      <c r="A147" s="92"/>
    </row>
    <row r="148" spans="1:1" x14ac:dyDescent="0.4">
      <c r="A148" s="92"/>
    </row>
  </sheetData>
  <mergeCells count="14">
    <mergeCell ref="A123:A135"/>
    <mergeCell ref="A136:A148"/>
    <mergeCell ref="A45:A57"/>
    <mergeCell ref="A58:A70"/>
    <mergeCell ref="A71:A83"/>
    <mergeCell ref="A84:A96"/>
    <mergeCell ref="A97:A109"/>
    <mergeCell ref="A110:A122"/>
    <mergeCell ref="A32:A44"/>
    <mergeCell ref="A2:A7"/>
    <mergeCell ref="A8:A13"/>
    <mergeCell ref="A14:A19"/>
    <mergeCell ref="A20:A25"/>
    <mergeCell ref="A26:A31"/>
  </mergeCells>
  <phoneticPr fontId="2"/>
  <pageMargins left="0.31496062992125984" right="0.31496062992125984" top="0.94488188976377963" bottom="0" header="0.31496062992125984" footer="0.31496062992125984"/>
  <pageSetup paperSize="9" scale="23" fitToWidth="0" orientation="landscape" horizontalDpi="300" verticalDpi="300" r:id="rId1"/>
  <headerFooter>
    <oddHeader>&amp;L&amp;16
物理基礎　章リスト</oddHeader>
  </headerFooter>
  <colBreaks count="1" manualBreakCount="1">
    <brk id="6" max="3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E944-C7E2-4975-A10D-1CD11A4244F0}">
  <dimension ref="A1:K148"/>
  <sheetViews>
    <sheetView view="pageLayout" zoomScaleNormal="100" workbookViewId="0">
      <selection activeCell="B10" sqref="B10"/>
    </sheetView>
  </sheetViews>
  <sheetFormatPr defaultRowHeight="18.75" x14ac:dyDescent="0.4"/>
  <cols>
    <col min="2" max="2" width="44.25" bestFit="1" customWidth="1"/>
    <col min="3" max="3" width="23.5" bestFit="1" customWidth="1"/>
    <col min="4" max="4" width="21.375" bestFit="1" customWidth="1"/>
    <col min="5" max="5" width="25.5" bestFit="1" customWidth="1"/>
    <col min="6" max="6" width="27.625" bestFit="1" customWidth="1"/>
    <col min="7" max="7" width="33.875" bestFit="1" customWidth="1"/>
    <col min="8" max="9" width="23.5" bestFit="1" customWidth="1"/>
    <col min="10" max="10" width="31.75" bestFit="1" customWidth="1"/>
    <col min="11" max="11" width="33.875" bestFit="1" customWidth="1"/>
    <col min="12" max="12" width="28.125" bestFit="1" customWidth="1"/>
    <col min="13" max="13" width="30" bestFit="1" customWidth="1"/>
  </cols>
  <sheetData>
    <row r="1" spans="1:11" x14ac:dyDescent="0.4">
      <c r="A1" s="44"/>
      <c r="B1" s="44" t="s">
        <v>278</v>
      </c>
      <c r="C1" s="44" t="s">
        <v>458</v>
      </c>
      <c r="D1" s="44" t="s">
        <v>279</v>
      </c>
      <c r="E1" s="44" t="s">
        <v>283</v>
      </c>
      <c r="F1" s="44" t="s">
        <v>280</v>
      </c>
      <c r="G1" s="44" t="s">
        <v>281</v>
      </c>
      <c r="H1" s="44" t="s">
        <v>282</v>
      </c>
      <c r="I1" s="44" t="s">
        <v>446</v>
      </c>
      <c r="J1" s="44" t="s">
        <v>284</v>
      </c>
      <c r="K1" s="44" t="s">
        <v>285</v>
      </c>
    </row>
    <row r="2" spans="1:11" x14ac:dyDescent="0.4">
      <c r="A2" s="91" t="s">
        <v>48</v>
      </c>
      <c r="B2" s="44" t="s">
        <v>310</v>
      </c>
      <c r="C2" s="44" t="s">
        <v>423</v>
      </c>
      <c r="D2" s="44" t="s">
        <v>264</v>
      </c>
      <c r="E2" s="44" t="s">
        <v>264</v>
      </c>
      <c r="F2" s="44" t="s">
        <v>254</v>
      </c>
      <c r="G2" s="44" t="s">
        <v>254</v>
      </c>
      <c r="H2" s="44" t="s">
        <v>264</v>
      </c>
      <c r="I2" s="44" t="s">
        <v>264</v>
      </c>
      <c r="J2" s="44" t="s">
        <v>254</v>
      </c>
      <c r="K2" s="44" t="s">
        <v>254</v>
      </c>
    </row>
    <row r="3" spans="1:11" x14ac:dyDescent="0.4">
      <c r="A3" s="91"/>
      <c r="B3" s="44" t="s">
        <v>264</v>
      </c>
      <c r="C3" s="44" t="s">
        <v>292</v>
      </c>
      <c r="D3" s="44" t="s">
        <v>292</v>
      </c>
      <c r="E3" s="44" t="s">
        <v>292</v>
      </c>
      <c r="F3" s="44" t="s">
        <v>255</v>
      </c>
      <c r="G3" s="44" t="s">
        <v>255</v>
      </c>
      <c r="H3" s="44" t="s">
        <v>265</v>
      </c>
      <c r="I3" s="44" t="s">
        <v>265</v>
      </c>
      <c r="J3" s="44" t="s">
        <v>292</v>
      </c>
      <c r="K3" s="44" t="s">
        <v>292</v>
      </c>
    </row>
    <row r="4" spans="1:11" x14ac:dyDescent="0.4">
      <c r="A4" s="91"/>
      <c r="B4" s="44" t="s">
        <v>420</v>
      </c>
      <c r="C4" s="44" t="s">
        <v>311</v>
      </c>
      <c r="D4" s="44"/>
      <c r="E4" s="44"/>
      <c r="F4" s="44" t="s">
        <v>256</v>
      </c>
      <c r="G4" s="44" t="s">
        <v>256</v>
      </c>
      <c r="H4" s="44" t="s">
        <v>266</v>
      </c>
      <c r="I4" s="44" t="s">
        <v>266</v>
      </c>
      <c r="J4" s="44" t="s">
        <v>266</v>
      </c>
      <c r="K4" s="44" t="s">
        <v>266</v>
      </c>
    </row>
    <row r="5" spans="1:11" x14ac:dyDescent="0.4">
      <c r="A5" s="91"/>
      <c r="B5" s="44" t="s">
        <v>311</v>
      </c>
      <c r="C5" s="44"/>
      <c r="D5" s="44"/>
      <c r="E5" s="44"/>
      <c r="F5" s="44"/>
      <c r="G5" s="44"/>
      <c r="H5" s="44"/>
      <c r="I5" s="44"/>
      <c r="J5" s="44"/>
      <c r="K5" s="44"/>
    </row>
    <row r="6" spans="1:11" x14ac:dyDescent="0.4">
      <c r="A6" s="91"/>
      <c r="B6" s="44"/>
      <c r="C6" s="44"/>
      <c r="D6" s="44"/>
      <c r="E6" s="44"/>
      <c r="F6" s="44"/>
      <c r="G6" s="44"/>
      <c r="H6" s="44"/>
      <c r="I6" s="44"/>
      <c r="J6" s="44"/>
      <c r="K6" s="44"/>
    </row>
    <row r="7" spans="1:11" x14ac:dyDescent="0.4">
      <c r="A7" s="91"/>
      <c r="B7" s="44"/>
      <c r="C7" s="44"/>
      <c r="D7" s="44"/>
      <c r="E7" s="44"/>
      <c r="F7" s="44"/>
      <c r="G7" s="44"/>
      <c r="H7" s="44"/>
      <c r="I7" s="44"/>
      <c r="J7" s="44"/>
      <c r="K7" s="44"/>
    </row>
    <row r="8" spans="1:11" x14ac:dyDescent="0.4">
      <c r="A8" s="91" t="s">
        <v>49</v>
      </c>
      <c r="B8" s="44" t="s">
        <v>421</v>
      </c>
      <c r="C8" s="44" t="s">
        <v>262</v>
      </c>
      <c r="D8" s="44" t="s">
        <v>242</v>
      </c>
      <c r="E8" s="44" t="s">
        <v>242</v>
      </c>
      <c r="F8" s="44" t="s">
        <v>258</v>
      </c>
      <c r="G8" s="44" t="s">
        <v>258</v>
      </c>
      <c r="H8" s="44" t="s">
        <v>258</v>
      </c>
      <c r="I8" s="44" t="s">
        <v>258</v>
      </c>
      <c r="J8" s="44" t="s">
        <v>258</v>
      </c>
      <c r="K8" s="44" t="s">
        <v>258</v>
      </c>
    </row>
    <row r="9" spans="1:11" x14ac:dyDescent="0.4">
      <c r="A9" s="91"/>
      <c r="B9" s="44" t="s">
        <v>262</v>
      </c>
      <c r="C9" s="44" t="s">
        <v>220</v>
      </c>
      <c r="D9" s="44" t="s">
        <v>262</v>
      </c>
      <c r="E9" s="44" t="s">
        <v>258</v>
      </c>
      <c r="F9" s="44"/>
      <c r="G9" s="44"/>
      <c r="H9" s="44"/>
      <c r="I9" s="44"/>
      <c r="J9" s="44"/>
      <c r="K9" s="44"/>
    </row>
    <row r="10" spans="1:11" x14ac:dyDescent="0.4">
      <c r="A10" s="91"/>
      <c r="B10" s="44" t="s">
        <v>220</v>
      </c>
      <c r="C10" s="44" t="s">
        <v>296</v>
      </c>
      <c r="D10" s="44"/>
      <c r="E10" s="44"/>
      <c r="F10" s="44"/>
      <c r="G10" s="44"/>
      <c r="H10" s="44"/>
      <c r="I10" s="44"/>
      <c r="J10" s="44"/>
      <c r="K10" s="44"/>
    </row>
    <row r="11" spans="1:11" x14ac:dyDescent="0.4">
      <c r="A11" s="91"/>
      <c r="B11" s="44" t="s">
        <v>221</v>
      </c>
      <c r="C11" s="46" t="s">
        <v>290</v>
      </c>
      <c r="D11" s="44"/>
      <c r="E11" s="44"/>
      <c r="F11" s="44"/>
      <c r="G11" s="44"/>
      <c r="H11" s="44"/>
      <c r="I11" s="44"/>
      <c r="J11" s="44"/>
      <c r="K11" s="44"/>
    </row>
    <row r="12" spans="1:11" x14ac:dyDescent="0.4">
      <c r="A12" s="91"/>
      <c r="B12" s="46" t="s">
        <v>422</v>
      </c>
      <c r="C12" s="46"/>
      <c r="D12" s="44"/>
      <c r="E12" s="44"/>
      <c r="F12" s="44"/>
      <c r="G12" s="44"/>
      <c r="H12" s="45"/>
      <c r="I12" s="45"/>
      <c r="J12" s="44"/>
      <c r="K12" s="44"/>
    </row>
    <row r="13" spans="1:11" x14ac:dyDescent="0.4">
      <c r="A13" s="91"/>
      <c r="B13" s="45"/>
      <c r="C13" s="45"/>
      <c r="D13" s="44"/>
      <c r="E13" s="44"/>
      <c r="F13" s="44"/>
      <c r="G13" s="44"/>
      <c r="H13" s="45"/>
      <c r="I13" s="45"/>
      <c r="J13" s="44"/>
      <c r="K13" s="44"/>
    </row>
    <row r="14" spans="1:11" x14ac:dyDescent="0.4">
      <c r="A14" s="91" t="s">
        <v>50</v>
      </c>
      <c r="B14" s="44"/>
      <c r="C14" s="44"/>
      <c r="D14" s="44" t="s">
        <v>293</v>
      </c>
      <c r="E14" s="44" t="s">
        <v>250</v>
      </c>
      <c r="F14" s="44" t="s">
        <v>250</v>
      </c>
      <c r="G14" s="44" t="s">
        <v>250</v>
      </c>
      <c r="H14" s="44" t="s">
        <v>250</v>
      </c>
      <c r="I14" s="44" t="s">
        <v>250</v>
      </c>
      <c r="J14" s="44" t="s">
        <v>250</v>
      </c>
      <c r="K14" s="44" t="s">
        <v>250</v>
      </c>
    </row>
    <row r="15" spans="1:11" x14ac:dyDescent="0.4">
      <c r="A15" s="91"/>
      <c r="B15" s="44"/>
      <c r="C15" s="44"/>
      <c r="D15" s="44" t="s">
        <v>251</v>
      </c>
      <c r="E15" s="44" t="s">
        <v>298</v>
      </c>
      <c r="F15" s="44" t="s">
        <v>234</v>
      </c>
      <c r="G15" s="44" t="s">
        <v>234</v>
      </c>
      <c r="H15" s="44" t="s">
        <v>234</v>
      </c>
      <c r="I15" s="44" t="s">
        <v>234</v>
      </c>
      <c r="J15" s="44" t="s">
        <v>251</v>
      </c>
      <c r="K15" s="44" t="s">
        <v>251</v>
      </c>
    </row>
    <row r="16" spans="1:11" x14ac:dyDescent="0.4">
      <c r="A16" s="91"/>
      <c r="B16" s="44"/>
      <c r="C16" s="44"/>
      <c r="D16" s="44"/>
      <c r="E16" s="44"/>
      <c r="F16" s="44"/>
      <c r="G16" s="44"/>
      <c r="H16" s="44"/>
      <c r="I16" s="44"/>
      <c r="J16" s="44"/>
      <c r="K16" s="44"/>
    </row>
    <row r="17" spans="1:11" x14ac:dyDescent="0.4">
      <c r="A17" s="91"/>
      <c r="B17" s="46"/>
      <c r="C17" s="46"/>
      <c r="D17" s="44"/>
      <c r="E17" s="44"/>
      <c r="F17" s="44"/>
      <c r="G17" s="44"/>
      <c r="H17" s="46"/>
      <c r="I17" s="46"/>
      <c r="J17" s="44"/>
      <c r="K17" s="44"/>
    </row>
    <row r="18" spans="1:11" x14ac:dyDescent="0.4">
      <c r="A18" s="91"/>
      <c r="B18" s="45"/>
      <c r="C18" s="45"/>
      <c r="D18" s="44"/>
      <c r="E18" s="44"/>
      <c r="F18" s="44"/>
      <c r="G18" s="44"/>
      <c r="H18" s="45"/>
      <c r="I18" s="45"/>
      <c r="J18" s="44"/>
      <c r="K18" s="44"/>
    </row>
    <row r="19" spans="1:11" x14ac:dyDescent="0.4">
      <c r="A19" s="91"/>
      <c r="B19" s="45"/>
      <c r="C19" s="45"/>
      <c r="D19" s="44"/>
      <c r="E19" s="44"/>
      <c r="F19" s="44"/>
      <c r="G19" s="44"/>
      <c r="H19" s="45"/>
      <c r="I19" s="45"/>
      <c r="J19" s="44"/>
      <c r="K19" s="44"/>
    </row>
    <row r="20" spans="1:11" x14ac:dyDescent="0.4">
      <c r="A20" s="91" t="s">
        <v>51</v>
      </c>
      <c r="B20" s="44"/>
      <c r="C20" s="44"/>
      <c r="D20" s="44" t="s">
        <v>294</v>
      </c>
      <c r="E20" s="44" t="s">
        <v>294</v>
      </c>
      <c r="F20" s="44" t="s">
        <v>288</v>
      </c>
      <c r="G20" s="44" t="s">
        <v>288</v>
      </c>
      <c r="H20" s="44" t="s">
        <v>299</v>
      </c>
      <c r="I20" s="44" t="s">
        <v>302</v>
      </c>
      <c r="J20" s="44" t="s">
        <v>288</v>
      </c>
      <c r="K20" s="44" t="s">
        <v>309</v>
      </c>
    </row>
    <row r="21" spans="1:11" x14ac:dyDescent="0.4">
      <c r="A21" s="91"/>
      <c r="B21" s="44"/>
      <c r="C21" s="44"/>
      <c r="D21" s="44" t="s">
        <v>277</v>
      </c>
      <c r="E21" s="44" t="s">
        <v>277</v>
      </c>
      <c r="F21" s="44" t="s">
        <v>289</v>
      </c>
      <c r="G21" s="44" t="s">
        <v>289</v>
      </c>
      <c r="H21" s="44" t="s">
        <v>300</v>
      </c>
      <c r="I21" s="44" t="s">
        <v>300</v>
      </c>
      <c r="J21" s="44" t="s">
        <v>238</v>
      </c>
      <c r="K21" s="44" t="s">
        <v>238</v>
      </c>
    </row>
    <row r="22" spans="1:11" x14ac:dyDescent="0.4">
      <c r="A22" s="91"/>
      <c r="B22" s="44"/>
      <c r="C22" s="44"/>
      <c r="D22" s="44"/>
      <c r="E22" s="44"/>
      <c r="F22" s="44"/>
      <c r="G22" s="44"/>
      <c r="H22" s="44"/>
      <c r="I22" s="44"/>
      <c r="J22" s="44" t="s">
        <v>290</v>
      </c>
      <c r="K22" s="44" t="s">
        <v>290</v>
      </c>
    </row>
    <row r="23" spans="1:11" x14ac:dyDescent="0.4">
      <c r="A23" s="91"/>
      <c r="B23" s="44"/>
      <c r="C23" s="44"/>
      <c r="D23" s="44"/>
      <c r="E23" s="44"/>
      <c r="F23" s="44"/>
      <c r="G23" s="44"/>
      <c r="H23" s="44"/>
      <c r="I23" s="44"/>
      <c r="J23" s="44"/>
      <c r="K23" s="44"/>
    </row>
    <row r="24" spans="1:11" x14ac:dyDescent="0.4">
      <c r="A24" s="91"/>
      <c r="B24" s="44"/>
      <c r="C24" s="44"/>
      <c r="D24" s="44"/>
      <c r="E24" s="44"/>
      <c r="F24" s="44"/>
      <c r="G24" s="44"/>
      <c r="H24" s="44"/>
      <c r="I24" s="44"/>
      <c r="J24" s="44"/>
      <c r="K24" s="44"/>
    </row>
    <row r="25" spans="1:11" x14ac:dyDescent="0.4">
      <c r="A25" s="91"/>
      <c r="B25" s="45"/>
      <c r="C25" s="45"/>
      <c r="D25" s="44"/>
      <c r="E25" s="44"/>
      <c r="F25" s="44"/>
      <c r="G25" s="44"/>
      <c r="H25" s="45"/>
      <c r="I25" s="45"/>
      <c r="J25" s="44"/>
      <c r="K25" s="44"/>
    </row>
    <row r="26" spans="1:11" x14ac:dyDescent="0.4">
      <c r="A26" s="91" t="s">
        <v>52</v>
      </c>
      <c r="B26" s="44"/>
      <c r="C26" s="44"/>
      <c r="D26" s="44" t="s">
        <v>290</v>
      </c>
      <c r="E26" s="44" t="s">
        <v>290</v>
      </c>
      <c r="F26" s="44" t="s">
        <v>290</v>
      </c>
      <c r="G26" s="44" t="s">
        <v>290</v>
      </c>
      <c r="H26" s="44" t="s">
        <v>301</v>
      </c>
      <c r="I26" s="44" t="s">
        <v>301</v>
      </c>
      <c r="J26" s="44"/>
      <c r="K26" s="44"/>
    </row>
    <row r="27" spans="1:11" x14ac:dyDescent="0.4">
      <c r="A27" s="91"/>
      <c r="B27" s="44"/>
      <c r="C27" s="44"/>
      <c r="D27" s="44"/>
      <c r="E27" s="44"/>
      <c r="F27" s="44" t="s">
        <v>291</v>
      </c>
      <c r="G27" s="44" t="s">
        <v>291</v>
      </c>
      <c r="H27" s="44"/>
      <c r="I27" s="44"/>
      <c r="J27" s="44"/>
      <c r="K27" s="44"/>
    </row>
    <row r="28" spans="1:11" x14ac:dyDescent="0.4">
      <c r="A28" s="91"/>
      <c r="B28" s="44"/>
      <c r="C28" s="44"/>
      <c r="D28" s="44"/>
      <c r="E28" s="44"/>
      <c r="F28" s="44"/>
      <c r="G28" s="44"/>
      <c r="H28" s="44"/>
      <c r="I28" s="44"/>
      <c r="J28" s="44"/>
      <c r="K28" s="44"/>
    </row>
    <row r="29" spans="1:11" x14ac:dyDescent="0.4">
      <c r="A29" s="91"/>
      <c r="B29" s="44"/>
      <c r="C29" s="44"/>
      <c r="D29" s="44"/>
      <c r="E29" s="44"/>
      <c r="F29" s="44"/>
      <c r="G29" s="44"/>
      <c r="H29" s="44"/>
      <c r="I29" s="44"/>
      <c r="J29" s="44"/>
      <c r="K29" s="44"/>
    </row>
    <row r="30" spans="1:11" x14ac:dyDescent="0.4">
      <c r="A30" s="91"/>
      <c r="B30" s="44"/>
      <c r="C30" s="44"/>
      <c r="D30" s="44"/>
      <c r="E30" s="44"/>
      <c r="F30" s="44"/>
      <c r="G30" s="44"/>
      <c r="H30" s="44"/>
      <c r="I30" s="44"/>
      <c r="J30" s="44"/>
      <c r="K30" s="44"/>
    </row>
    <row r="31" spans="1:11" x14ac:dyDescent="0.4">
      <c r="A31" s="91"/>
      <c r="B31" s="45"/>
      <c r="C31" s="45"/>
      <c r="D31" s="44"/>
      <c r="E31" s="44"/>
      <c r="F31" s="44"/>
      <c r="G31" s="44"/>
      <c r="H31" s="45"/>
      <c r="I31" s="45"/>
      <c r="J31" s="44"/>
      <c r="K31" s="44"/>
    </row>
    <row r="32" spans="1:11" x14ac:dyDescent="0.4">
      <c r="A32" s="92" t="s">
        <v>53</v>
      </c>
    </row>
    <row r="33" spans="1:9" x14ac:dyDescent="0.4">
      <c r="A33" s="92"/>
    </row>
    <row r="34" spans="1:9" x14ac:dyDescent="0.4">
      <c r="A34" s="92"/>
    </row>
    <row r="35" spans="1:9" x14ac:dyDescent="0.4">
      <c r="A35" s="92"/>
    </row>
    <row r="36" spans="1:9" x14ac:dyDescent="0.4">
      <c r="A36" s="92"/>
    </row>
    <row r="37" spans="1:9" x14ac:dyDescent="0.4">
      <c r="A37" s="92"/>
    </row>
    <row r="38" spans="1:9" x14ac:dyDescent="0.4">
      <c r="A38" s="92"/>
      <c r="B38" s="26"/>
      <c r="C38" s="26"/>
      <c r="H38" s="26"/>
      <c r="I38" s="26"/>
    </row>
    <row r="39" spans="1:9" x14ac:dyDescent="0.4">
      <c r="A39" s="92"/>
      <c r="B39" s="26"/>
      <c r="C39" s="26"/>
      <c r="H39" s="26"/>
      <c r="I39" s="26"/>
    </row>
    <row r="40" spans="1:9" x14ac:dyDescent="0.4">
      <c r="A40" s="92"/>
      <c r="B40" s="26"/>
      <c r="C40" s="26"/>
      <c r="H40" s="26"/>
      <c r="I40" s="26"/>
    </row>
    <row r="41" spans="1:9" x14ac:dyDescent="0.4">
      <c r="A41" s="92"/>
      <c r="B41" s="26"/>
      <c r="C41" s="26"/>
      <c r="H41" s="26"/>
      <c r="I41" s="26"/>
    </row>
    <row r="42" spans="1:9" x14ac:dyDescent="0.4">
      <c r="A42" s="92"/>
      <c r="B42" s="26"/>
      <c r="C42" s="26"/>
      <c r="H42" s="26"/>
      <c r="I42" s="26"/>
    </row>
    <row r="43" spans="1:9" x14ac:dyDescent="0.4">
      <c r="A43" s="92"/>
      <c r="B43" s="26"/>
      <c r="C43" s="26"/>
      <c r="H43" s="26"/>
      <c r="I43" s="26"/>
    </row>
    <row r="44" spans="1:9" x14ac:dyDescent="0.4">
      <c r="A44" s="92"/>
      <c r="B44" s="26"/>
      <c r="C44" s="26"/>
      <c r="H44" s="26"/>
      <c r="I44" s="26"/>
    </row>
    <row r="45" spans="1:9" x14ac:dyDescent="0.4">
      <c r="A45" s="92" t="s">
        <v>54</v>
      </c>
    </row>
    <row r="46" spans="1:9" x14ac:dyDescent="0.4">
      <c r="A46" s="92"/>
    </row>
    <row r="47" spans="1:9" x14ac:dyDescent="0.4">
      <c r="A47" s="92"/>
    </row>
    <row r="48" spans="1:9" x14ac:dyDescent="0.4">
      <c r="A48" s="92"/>
    </row>
    <row r="49" spans="1:9" x14ac:dyDescent="0.4">
      <c r="A49" s="92"/>
    </row>
    <row r="50" spans="1:9" x14ac:dyDescent="0.4">
      <c r="A50" s="92"/>
      <c r="B50" s="26"/>
      <c r="C50" s="26"/>
      <c r="H50" s="26"/>
      <c r="I50" s="26"/>
    </row>
    <row r="51" spans="1:9" x14ac:dyDescent="0.4">
      <c r="A51" s="92"/>
      <c r="B51" s="26"/>
      <c r="C51" s="26"/>
      <c r="H51" s="26"/>
      <c r="I51" s="26"/>
    </row>
    <row r="52" spans="1:9" x14ac:dyDescent="0.4">
      <c r="A52" s="92"/>
      <c r="B52" s="26"/>
      <c r="C52" s="26"/>
      <c r="H52" s="26"/>
      <c r="I52" s="26"/>
    </row>
    <row r="53" spans="1:9" x14ac:dyDescent="0.4">
      <c r="A53" s="92"/>
      <c r="B53" s="26"/>
      <c r="C53" s="26"/>
      <c r="H53" s="26"/>
      <c r="I53" s="26"/>
    </row>
    <row r="54" spans="1:9" x14ac:dyDescent="0.4">
      <c r="A54" s="92"/>
      <c r="B54" s="26"/>
      <c r="C54" s="26"/>
      <c r="H54" s="26"/>
      <c r="I54" s="26"/>
    </row>
    <row r="55" spans="1:9" x14ac:dyDescent="0.4">
      <c r="A55" s="92"/>
      <c r="B55" s="26"/>
      <c r="C55" s="26"/>
      <c r="H55" s="26"/>
      <c r="I55" s="26"/>
    </row>
    <row r="56" spans="1:9" x14ac:dyDescent="0.4">
      <c r="A56" s="92"/>
      <c r="B56" s="26"/>
      <c r="C56" s="26"/>
      <c r="H56" s="26"/>
      <c r="I56" s="26"/>
    </row>
    <row r="57" spans="1:9" x14ac:dyDescent="0.4">
      <c r="A57" s="92"/>
      <c r="B57" s="26"/>
      <c r="H57" s="26"/>
    </row>
    <row r="58" spans="1:9" x14ac:dyDescent="0.4">
      <c r="A58" s="92" t="s">
        <v>55</v>
      </c>
      <c r="B58" s="26"/>
    </row>
    <row r="59" spans="1:9" x14ac:dyDescent="0.4">
      <c r="A59" s="92"/>
      <c r="B59" s="26"/>
    </row>
    <row r="60" spans="1:9" x14ac:dyDescent="0.4">
      <c r="A60" s="92"/>
      <c r="B60" s="26"/>
    </row>
    <row r="61" spans="1:9" x14ac:dyDescent="0.4">
      <c r="A61" s="92"/>
      <c r="B61" s="26"/>
    </row>
    <row r="62" spans="1:9" x14ac:dyDescent="0.4">
      <c r="A62" s="92"/>
      <c r="B62" s="26"/>
    </row>
    <row r="63" spans="1:9" x14ac:dyDescent="0.4">
      <c r="A63" s="92"/>
      <c r="B63" s="26"/>
    </row>
    <row r="64" spans="1:9" x14ac:dyDescent="0.4">
      <c r="A64" s="92"/>
      <c r="B64" s="26"/>
    </row>
    <row r="65" spans="1:2" x14ac:dyDescent="0.4">
      <c r="A65" s="92"/>
      <c r="B65" s="26"/>
    </row>
    <row r="66" spans="1:2" x14ac:dyDescent="0.4">
      <c r="A66" s="92"/>
      <c r="B66" s="26"/>
    </row>
    <row r="67" spans="1:2" x14ac:dyDescent="0.4">
      <c r="A67" s="92"/>
      <c r="B67" s="26"/>
    </row>
    <row r="68" spans="1:2" x14ac:dyDescent="0.4">
      <c r="A68" s="92"/>
      <c r="B68" s="26"/>
    </row>
    <row r="69" spans="1:2" x14ac:dyDescent="0.4">
      <c r="A69" s="92"/>
      <c r="B69" s="26"/>
    </row>
    <row r="70" spans="1:2" x14ac:dyDescent="0.4">
      <c r="A70" s="92"/>
      <c r="B70" s="26"/>
    </row>
    <row r="71" spans="1:2" x14ac:dyDescent="0.4">
      <c r="A71" s="92" t="s">
        <v>56</v>
      </c>
      <c r="B71" s="26"/>
    </row>
    <row r="72" spans="1:2" x14ac:dyDescent="0.4">
      <c r="A72" s="92"/>
      <c r="B72" s="26"/>
    </row>
    <row r="73" spans="1:2" x14ac:dyDescent="0.4">
      <c r="A73" s="92"/>
      <c r="B73" s="26"/>
    </row>
    <row r="74" spans="1:2" x14ac:dyDescent="0.4">
      <c r="A74" s="92"/>
      <c r="B74" s="26"/>
    </row>
    <row r="75" spans="1:2" x14ac:dyDescent="0.4">
      <c r="A75" s="92"/>
      <c r="B75" s="26"/>
    </row>
    <row r="76" spans="1:2" x14ac:dyDescent="0.4">
      <c r="A76" s="92"/>
      <c r="B76" s="26"/>
    </row>
    <row r="77" spans="1:2" x14ac:dyDescent="0.4">
      <c r="A77" s="92"/>
      <c r="B77" s="26"/>
    </row>
    <row r="78" spans="1:2" x14ac:dyDescent="0.4">
      <c r="A78" s="92"/>
      <c r="B78" s="26"/>
    </row>
    <row r="79" spans="1:2" x14ac:dyDescent="0.4">
      <c r="A79" s="92"/>
      <c r="B79" s="26"/>
    </row>
    <row r="80" spans="1:2" x14ac:dyDescent="0.4">
      <c r="A80" s="92"/>
      <c r="B80" s="26"/>
    </row>
    <row r="81" spans="1:2" x14ac:dyDescent="0.4">
      <c r="A81" s="92"/>
      <c r="B81" s="26"/>
    </row>
    <row r="82" spans="1:2" x14ac:dyDescent="0.4">
      <c r="A82" s="92"/>
      <c r="B82" s="26"/>
    </row>
    <row r="83" spans="1:2" x14ac:dyDescent="0.4">
      <c r="A83" s="92"/>
      <c r="B83" s="26"/>
    </row>
    <row r="84" spans="1:2" x14ac:dyDescent="0.4">
      <c r="A84" s="92" t="s">
        <v>57</v>
      </c>
      <c r="B84" s="26"/>
    </row>
    <row r="85" spans="1:2" x14ac:dyDescent="0.4">
      <c r="A85" s="92"/>
      <c r="B85" s="26"/>
    </row>
    <row r="86" spans="1:2" x14ac:dyDescent="0.4">
      <c r="A86" s="92"/>
      <c r="B86" s="26"/>
    </row>
    <row r="87" spans="1:2" x14ac:dyDescent="0.4">
      <c r="A87" s="92"/>
      <c r="B87" s="26"/>
    </row>
    <row r="88" spans="1:2" x14ac:dyDescent="0.4">
      <c r="A88" s="92"/>
      <c r="B88" s="26"/>
    </row>
    <row r="89" spans="1:2" x14ac:dyDescent="0.4">
      <c r="A89" s="92"/>
      <c r="B89" s="26"/>
    </row>
    <row r="90" spans="1:2" x14ac:dyDescent="0.4">
      <c r="A90" s="92"/>
      <c r="B90" s="26"/>
    </row>
    <row r="91" spans="1:2" x14ac:dyDescent="0.4">
      <c r="A91" s="92"/>
      <c r="B91" s="26"/>
    </row>
    <row r="92" spans="1:2" x14ac:dyDescent="0.4">
      <c r="A92" s="92"/>
      <c r="B92" s="26"/>
    </row>
    <row r="93" spans="1:2" x14ac:dyDescent="0.4">
      <c r="A93" s="92"/>
      <c r="B93" s="26"/>
    </row>
    <row r="94" spans="1:2" x14ac:dyDescent="0.4">
      <c r="A94" s="92"/>
      <c r="B94" s="26"/>
    </row>
    <row r="95" spans="1:2" x14ac:dyDescent="0.4">
      <c r="A95" s="92"/>
      <c r="B95" s="26"/>
    </row>
    <row r="96" spans="1:2" x14ac:dyDescent="0.4">
      <c r="A96" s="92"/>
      <c r="B96" s="26"/>
    </row>
    <row r="97" spans="1:2" x14ac:dyDescent="0.4">
      <c r="A97" s="92" t="s">
        <v>58</v>
      </c>
      <c r="B97" s="26"/>
    </row>
    <row r="98" spans="1:2" x14ac:dyDescent="0.4">
      <c r="A98" s="92"/>
      <c r="B98" s="26"/>
    </row>
    <row r="99" spans="1:2" x14ac:dyDescent="0.4">
      <c r="A99" s="92"/>
      <c r="B99" s="26"/>
    </row>
    <row r="100" spans="1:2" x14ac:dyDescent="0.4">
      <c r="A100" s="92"/>
      <c r="B100" s="26"/>
    </row>
    <row r="101" spans="1:2" x14ac:dyDescent="0.4">
      <c r="A101" s="92"/>
      <c r="B101" s="26"/>
    </row>
    <row r="102" spans="1:2" x14ac:dyDescent="0.4">
      <c r="A102" s="92"/>
      <c r="B102" s="26"/>
    </row>
    <row r="103" spans="1:2" x14ac:dyDescent="0.4">
      <c r="A103" s="92"/>
      <c r="B103" s="26"/>
    </row>
    <row r="104" spans="1:2" x14ac:dyDescent="0.4">
      <c r="A104" s="92"/>
      <c r="B104" s="26"/>
    </row>
    <row r="105" spans="1:2" x14ac:dyDescent="0.4">
      <c r="A105" s="92"/>
      <c r="B105" s="26"/>
    </row>
    <row r="106" spans="1:2" x14ac:dyDescent="0.4">
      <c r="A106" s="92"/>
      <c r="B106" s="26"/>
    </row>
    <row r="107" spans="1:2" x14ac:dyDescent="0.4">
      <c r="A107" s="92"/>
      <c r="B107" s="26"/>
    </row>
    <row r="108" spans="1:2" x14ac:dyDescent="0.4">
      <c r="A108" s="92"/>
      <c r="B108" s="26"/>
    </row>
    <row r="109" spans="1:2" x14ac:dyDescent="0.4">
      <c r="A109" s="92"/>
      <c r="B109" s="26"/>
    </row>
    <row r="110" spans="1:2" x14ac:dyDescent="0.4">
      <c r="A110" s="92" t="s">
        <v>59</v>
      </c>
      <c r="B110" s="26"/>
    </row>
    <row r="111" spans="1:2" x14ac:dyDescent="0.4">
      <c r="A111" s="92"/>
      <c r="B111" s="26"/>
    </row>
    <row r="112" spans="1:2" x14ac:dyDescent="0.4">
      <c r="A112" s="92"/>
      <c r="B112" s="26"/>
    </row>
    <row r="113" spans="1:2" x14ac:dyDescent="0.4">
      <c r="A113" s="92"/>
      <c r="B113" s="26"/>
    </row>
    <row r="114" spans="1:2" x14ac:dyDescent="0.4">
      <c r="A114" s="92"/>
      <c r="B114" s="26"/>
    </row>
    <row r="115" spans="1:2" x14ac:dyDescent="0.4">
      <c r="A115" s="92"/>
      <c r="B115" s="26"/>
    </row>
    <row r="116" spans="1:2" x14ac:dyDescent="0.4">
      <c r="A116" s="92"/>
      <c r="B116" s="26"/>
    </row>
    <row r="117" spans="1:2" x14ac:dyDescent="0.4">
      <c r="A117" s="92"/>
      <c r="B117" s="26"/>
    </row>
    <row r="118" spans="1:2" x14ac:dyDescent="0.4">
      <c r="A118" s="92"/>
      <c r="B118" s="26"/>
    </row>
    <row r="119" spans="1:2" x14ac:dyDescent="0.4">
      <c r="A119" s="92"/>
      <c r="B119" s="26"/>
    </row>
    <row r="120" spans="1:2" x14ac:dyDescent="0.4">
      <c r="A120" s="92"/>
      <c r="B120" s="26"/>
    </row>
    <row r="121" spans="1:2" x14ac:dyDescent="0.4">
      <c r="A121" s="92"/>
      <c r="B121" s="26"/>
    </row>
    <row r="122" spans="1:2" x14ac:dyDescent="0.4">
      <c r="A122" s="92"/>
      <c r="B122" s="26"/>
    </row>
    <row r="123" spans="1:2" x14ac:dyDescent="0.4">
      <c r="A123" s="92" t="s">
        <v>60</v>
      </c>
      <c r="B123" s="26"/>
    </row>
    <row r="124" spans="1:2" x14ac:dyDescent="0.4">
      <c r="A124" s="92"/>
      <c r="B124" s="26"/>
    </row>
    <row r="125" spans="1:2" x14ac:dyDescent="0.4">
      <c r="A125" s="92"/>
      <c r="B125" s="26"/>
    </row>
    <row r="126" spans="1:2" x14ac:dyDescent="0.4">
      <c r="A126" s="92"/>
      <c r="B126" s="26"/>
    </row>
    <row r="127" spans="1:2" x14ac:dyDescent="0.4">
      <c r="A127" s="92"/>
      <c r="B127" s="26"/>
    </row>
    <row r="128" spans="1:2" x14ac:dyDescent="0.4">
      <c r="A128" s="92"/>
      <c r="B128" s="26"/>
    </row>
    <row r="129" spans="1:2" x14ac:dyDescent="0.4">
      <c r="A129" s="92"/>
      <c r="B129" s="26"/>
    </row>
    <row r="130" spans="1:2" x14ac:dyDescent="0.4">
      <c r="A130" s="92"/>
      <c r="B130" s="26"/>
    </row>
    <row r="131" spans="1:2" x14ac:dyDescent="0.4">
      <c r="A131" s="92"/>
      <c r="B131" s="26"/>
    </row>
    <row r="132" spans="1:2" x14ac:dyDescent="0.4">
      <c r="A132" s="92"/>
      <c r="B132" s="26"/>
    </row>
    <row r="133" spans="1:2" x14ac:dyDescent="0.4">
      <c r="A133" s="92"/>
      <c r="B133" s="26"/>
    </row>
    <row r="134" spans="1:2" x14ac:dyDescent="0.4">
      <c r="A134" s="92"/>
      <c r="B134" s="26"/>
    </row>
    <row r="135" spans="1:2" x14ac:dyDescent="0.4">
      <c r="A135" s="92"/>
      <c r="B135" s="26"/>
    </row>
    <row r="136" spans="1:2" x14ac:dyDescent="0.4">
      <c r="A136" s="92" t="s">
        <v>61</v>
      </c>
      <c r="B136" s="26"/>
    </row>
    <row r="137" spans="1:2" x14ac:dyDescent="0.4">
      <c r="A137" s="92"/>
      <c r="B137" s="26"/>
    </row>
    <row r="138" spans="1:2" x14ac:dyDescent="0.4">
      <c r="A138" s="92"/>
      <c r="B138" s="26"/>
    </row>
    <row r="139" spans="1:2" x14ac:dyDescent="0.4">
      <c r="A139" s="92"/>
      <c r="B139" s="26"/>
    </row>
    <row r="140" spans="1:2" x14ac:dyDescent="0.4">
      <c r="A140" s="92"/>
      <c r="B140" s="26"/>
    </row>
    <row r="141" spans="1:2" x14ac:dyDescent="0.4">
      <c r="A141" s="92"/>
      <c r="B141" s="26"/>
    </row>
    <row r="142" spans="1:2" x14ac:dyDescent="0.4">
      <c r="A142" s="92"/>
      <c r="B142" s="26"/>
    </row>
    <row r="143" spans="1:2" x14ac:dyDescent="0.4">
      <c r="A143" s="92"/>
      <c r="B143" s="26"/>
    </row>
    <row r="144" spans="1:2" x14ac:dyDescent="0.4">
      <c r="A144" s="92"/>
      <c r="B144" s="26"/>
    </row>
    <row r="145" spans="1:2" x14ac:dyDescent="0.4">
      <c r="A145" s="92"/>
      <c r="B145" s="26"/>
    </row>
    <row r="146" spans="1:2" x14ac:dyDescent="0.4">
      <c r="A146" s="92"/>
      <c r="B146" s="26"/>
    </row>
    <row r="147" spans="1:2" x14ac:dyDescent="0.4">
      <c r="A147" s="92"/>
      <c r="B147" s="26"/>
    </row>
    <row r="148" spans="1:2" x14ac:dyDescent="0.4">
      <c r="A148" s="92"/>
    </row>
  </sheetData>
  <mergeCells count="14">
    <mergeCell ref="A123:A135"/>
    <mergeCell ref="A136:A148"/>
    <mergeCell ref="A45:A57"/>
    <mergeCell ref="A58:A70"/>
    <mergeCell ref="A71:A83"/>
    <mergeCell ref="A84:A96"/>
    <mergeCell ref="A97:A109"/>
    <mergeCell ref="A110:A122"/>
    <mergeCell ref="A32:A44"/>
    <mergeCell ref="A2:A7"/>
    <mergeCell ref="A8:A13"/>
    <mergeCell ref="A14:A19"/>
    <mergeCell ref="A20:A25"/>
    <mergeCell ref="A26:A31"/>
  </mergeCells>
  <phoneticPr fontId="2"/>
  <pageMargins left="0.70866141732283472" right="0.70866141732283472" top="0.94488188976377963" bottom="0.74803149606299213" header="0.31496062992125984" footer="0.31496062992125984"/>
  <pageSetup paperSize="9" scale="78" fitToWidth="0" orientation="landscape" horizontalDpi="300" verticalDpi="300" r:id="rId1"/>
  <headerFooter>
    <oddHeader>&amp;L
&amp;14物理基礎　節リスト</oddHeader>
  </headerFooter>
  <colBreaks count="1" manualBreakCount="1">
    <brk id="6" max="3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B28B0-A506-4776-9683-F71EA1F6A9C5}">
  <dimension ref="A1:L43"/>
  <sheetViews>
    <sheetView workbookViewId="0">
      <selection activeCell="J1" sqref="J1:L1"/>
    </sheetView>
  </sheetViews>
  <sheetFormatPr defaultRowHeight="18.75" x14ac:dyDescent="0.4"/>
  <cols>
    <col min="1" max="1" width="8.75" style="30"/>
    <col min="2" max="2" width="56.75" bestFit="1" customWidth="1"/>
    <col min="3" max="3" width="23.375" customWidth="1"/>
  </cols>
  <sheetData>
    <row r="1" spans="1:12" ht="28.5" thickBot="1" x14ac:dyDescent="0.45">
      <c r="A1" s="81" t="s">
        <v>0</v>
      </c>
      <c r="B1" s="81"/>
      <c r="C1" s="81"/>
      <c r="D1" s="1"/>
      <c r="E1" s="2"/>
      <c r="F1" s="1"/>
      <c r="G1" s="2"/>
      <c r="H1" s="82" t="s">
        <v>62</v>
      </c>
      <c r="I1" s="83"/>
      <c r="J1" s="84"/>
      <c r="K1" s="85"/>
      <c r="L1" s="83"/>
    </row>
    <row r="2" spans="1:12" ht="19.5" thickBot="1" x14ac:dyDescent="0.45">
      <c r="A2" s="32" t="s">
        <v>418</v>
      </c>
      <c r="B2" s="5" t="s">
        <v>419</v>
      </c>
      <c r="C2" s="4" t="s">
        <v>1</v>
      </c>
      <c r="D2" s="82" t="s">
        <v>2</v>
      </c>
      <c r="E2" s="83"/>
      <c r="F2" s="82" t="s">
        <v>3</v>
      </c>
      <c r="G2" s="85"/>
      <c r="H2" s="86"/>
      <c r="I2" s="87"/>
      <c r="J2" s="88" t="s">
        <v>4</v>
      </c>
      <c r="K2" s="87"/>
      <c r="L2" s="89" t="s">
        <v>5</v>
      </c>
    </row>
    <row r="3" spans="1:12" ht="111.75" customHeight="1" thickBot="1" x14ac:dyDescent="0.45">
      <c r="A3" s="33"/>
      <c r="B3" s="6"/>
      <c r="C3" s="7"/>
      <c r="D3" s="8" t="s">
        <v>6</v>
      </c>
      <c r="E3" s="9" t="s">
        <v>7</v>
      </c>
      <c r="F3" s="8" t="s">
        <v>8</v>
      </c>
      <c r="G3" s="10" t="s">
        <v>9</v>
      </c>
      <c r="H3" s="10" t="s">
        <v>10</v>
      </c>
      <c r="I3" s="9" t="s">
        <v>11</v>
      </c>
      <c r="J3" s="8" t="s">
        <v>12</v>
      </c>
      <c r="K3" s="9" t="s">
        <v>13</v>
      </c>
      <c r="L3" s="90"/>
    </row>
    <row r="4" spans="1:12" ht="18.75" customHeight="1" x14ac:dyDescent="0.4">
      <c r="A4" s="99" t="str">
        <f>IF($J$1=【物理】章データ!$B$1,【物理】章データ!B2,IF(物理!$J$1=【物理】章データ!$C$1,【物理】章データ!C2,IF(物理!$J$1=【物理】章データ!$D$1,【物理】章データ!D2,IF(物理!$J$1=【物理】章データ!$E$1,【物理】章データ!E2,IF(物理!$J$1=【物理】章データ!$F$1,【物理】章データ!F2,IF(物理!$J$1=【物理】章データ!$G$1,【物理】章データ!G2,IF(物理!$J$1=【物理】章データ!$H$1,【物理】章データ!H2,"")))))))</f>
        <v/>
      </c>
      <c r="B4" s="27" t="str">
        <f>IF($J$1=【物理】単元データ!$B$1,【物理】単元データ!B2,IF(物理!$J$1=【物理】単元データ!$C$1,【物理】単元データ!C2,IF(物理!$J$1=【物理】単元データ!$D$1,【物理】単元データ!D2,IF(物理!$J$1=【物理】単元データ!$E$1,【物理】単元データ!E2,IF(物理!$J$1=【物理】単元データ!$F$1,【物理】単元データ!F2,IF(物理!$J$1=【物理】単元データ!$G$1,【物理】単元データ!G2,IF(物理!$J$1=【物理】単元データ!$H$1,【物理】単元データ!H2,"")))))))</f>
        <v/>
      </c>
      <c r="C4" s="11"/>
      <c r="D4" s="12"/>
      <c r="E4" s="13"/>
      <c r="F4" s="12"/>
      <c r="G4" s="14"/>
      <c r="H4" s="14"/>
      <c r="I4" s="13"/>
      <c r="J4" s="12"/>
      <c r="K4" s="13"/>
      <c r="L4" s="15"/>
    </row>
    <row r="5" spans="1:12" x14ac:dyDescent="0.4">
      <c r="A5" s="100"/>
      <c r="B5" s="28" t="str">
        <f>IF($J$1=【物理】単元データ!$B$1,【物理】単元データ!B3,IF(物理!$J$1=【物理】単元データ!$C$1,【物理】単元データ!C3,IF(物理!$J$1=【物理】単元データ!$D$1,【物理】単元データ!D3,IF(物理!$J$1=【物理】単元データ!$E$1,【物理】単元データ!E3,IF(物理!$J$1=【物理】単元データ!$F$1,【物理】単元データ!F3,IF(物理!$J$1=【物理】単元データ!$G$1,【物理】単元データ!G3,IF(物理!$J$1=【物理】単元データ!$H$1,【物理】単元データ!H3,"")))))))</f>
        <v/>
      </c>
      <c r="C5" s="16"/>
      <c r="D5" s="17"/>
      <c r="E5" s="18"/>
      <c r="F5" s="17"/>
      <c r="G5" s="19"/>
      <c r="H5" s="19"/>
      <c r="I5" s="18"/>
      <c r="J5" s="17"/>
      <c r="K5" s="18"/>
      <c r="L5" s="20"/>
    </row>
    <row r="6" spans="1:12" x14ac:dyDescent="0.4">
      <c r="A6" s="100"/>
      <c r="B6" s="28" t="str">
        <f>IF($J$1=【物理】単元データ!$B$1,【物理】単元データ!B4,IF(物理!$J$1=【物理】単元データ!$C$1,【物理】単元データ!C4,IF(物理!$J$1=【物理】単元データ!$D$1,【物理】単元データ!D4,IF(物理!$J$1=【物理】単元データ!$E$1,【物理】単元データ!E4,IF(物理!$J$1=【物理】単元データ!$F$1,【物理】単元データ!F4,IF(物理!$J$1=【物理】単元データ!$G$1,【物理】単元データ!G4,IF(物理!$J$1=【物理】単元データ!$H$1,【物理】単元データ!H4,"")))))))</f>
        <v/>
      </c>
      <c r="C6" s="16"/>
      <c r="D6" s="17"/>
      <c r="E6" s="18"/>
      <c r="F6" s="17"/>
      <c r="G6" s="19"/>
      <c r="H6" s="19"/>
      <c r="I6" s="18"/>
      <c r="J6" s="17"/>
      <c r="K6" s="18"/>
      <c r="L6" s="20"/>
    </row>
    <row r="7" spans="1:12" ht="19.5" customHeight="1" x14ac:dyDescent="0.4">
      <c r="A7" s="100"/>
      <c r="B7" s="28" t="str">
        <f>IF($J$1=【物理】単元データ!$B$1,【物理】単元データ!B5,IF(物理!$J$1=【物理】単元データ!$C$1,【物理】単元データ!C5,IF(物理!$J$1=【物理】単元データ!$D$1,【物理】単元データ!D5,IF(物理!$J$1=【物理】単元データ!$E$1,【物理】単元データ!E5,IF(物理!$J$1=【物理】単元データ!$F$1,【物理】単元データ!F5,IF(物理!$J$1=【物理】単元データ!$G$1,【物理】単元データ!G5,IF(物理!$J$1=【物理】単元データ!$H$1,【物理】単元データ!H5,"")))))))</f>
        <v/>
      </c>
      <c r="C7" s="16"/>
      <c r="D7" s="17"/>
      <c r="E7" s="18"/>
      <c r="F7" s="17"/>
      <c r="G7" s="19"/>
      <c r="H7" s="19"/>
      <c r="I7" s="18"/>
      <c r="J7" s="17"/>
      <c r="K7" s="18"/>
      <c r="L7" s="20"/>
    </row>
    <row r="8" spans="1:12" x14ac:dyDescent="0.4">
      <c r="A8" s="100"/>
      <c r="B8" s="28" t="str">
        <f>IF($J$1=【物理】単元データ!$B$1,【物理】単元データ!B6,IF(物理!$J$1=【物理】単元データ!$C$1,【物理】単元データ!C6,IF(物理!$J$1=【物理】単元データ!$D$1,【物理】単元データ!D6,IF(物理!$J$1=【物理】単元データ!$E$1,【物理】単元データ!E6,IF(物理!$J$1=【物理】単元データ!$F$1,【物理】単元データ!F6,IF(物理!$J$1=【物理】単元データ!$G$1,【物理】単元データ!G6,IF(物理!$J$1=【物理】単元データ!$H$1,【物理】単元データ!H6,"")))))))</f>
        <v/>
      </c>
      <c r="C8" s="16"/>
      <c r="D8" s="17"/>
      <c r="E8" s="18"/>
      <c r="F8" s="17"/>
      <c r="G8" s="19"/>
      <c r="H8" s="19"/>
      <c r="I8" s="18"/>
      <c r="J8" s="17"/>
      <c r="K8" s="18"/>
      <c r="L8" s="20"/>
    </row>
    <row r="9" spans="1:12" x14ac:dyDescent="0.4">
      <c r="A9" s="100"/>
      <c r="B9" s="28" t="str">
        <f>IF($J$1=【物理】単元データ!$B$1,【物理】単元データ!B7,IF(物理!$J$1=【物理】単元データ!$C$1,【物理】単元データ!C7,IF(物理!$J$1=【物理】単元データ!$D$1,【物理】単元データ!D7,IF(物理!$J$1=【物理】単元データ!$E$1,【物理】単元データ!E7,IF(物理!$J$1=【物理】単元データ!$F$1,【物理】単元データ!F7,IF(物理!$J$1=【物理】単元データ!$G$1,【物理】単元データ!G7,IF(物理!$J$1=【物理】単元データ!$H$1,【物理】単元データ!H7,"")))))))</f>
        <v/>
      </c>
      <c r="C9" s="16"/>
      <c r="D9" s="17"/>
      <c r="E9" s="18"/>
      <c r="F9" s="17"/>
      <c r="G9" s="19"/>
      <c r="H9" s="19"/>
      <c r="I9" s="18"/>
      <c r="J9" s="17"/>
      <c r="K9" s="18"/>
      <c r="L9" s="20"/>
    </row>
    <row r="10" spans="1:12" ht="18.75" customHeight="1" x14ac:dyDescent="0.4">
      <c r="A10" s="100"/>
      <c r="B10" s="28" t="str">
        <f>IF($J$1=【物理】単元データ!$B$1,【物理】単元データ!B8,IF(物理!$J$1=【物理】単元データ!$C$1,【物理】単元データ!C8,IF(物理!$J$1=【物理】単元データ!$D$1,【物理】単元データ!D8,IF(物理!$J$1=【物理】単元データ!$E$1,【物理】単元データ!E8,IF(物理!$J$1=【物理】単元データ!$F$1,【物理】単元データ!F8,IF(物理!$J$1=【物理】単元データ!$G$1,【物理】単元データ!G8,IF(物理!$J$1=【物理】単元データ!$H$1,【物理】単元データ!H8,"")))))))</f>
        <v/>
      </c>
      <c r="C10" s="16"/>
      <c r="D10" s="17"/>
      <c r="E10" s="18"/>
      <c r="F10" s="17"/>
      <c r="G10" s="19"/>
      <c r="H10" s="19"/>
      <c r="I10" s="18"/>
      <c r="J10" s="17"/>
      <c r="K10" s="18"/>
      <c r="L10" s="20"/>
    </row>
    <row r="11" spans="1:12" ht="19.5" thickBot="1" x14ac:dyDescent="0.45">
      <c r="A11" s="100"/>
      <c r="B11" s="28" t="str">
        <f>IF($J$1=【物理】単元データ!$B$1,【物理】単元データ!B9,IF(物理!$J$1=【物理】単元データ!$C$1,【物理】単元データ!C9,IF(物理!$J$1=【物理】単元データ!$D$1,【物理】単元データ!D9,IF(物理!$J$1=【物理】単元データ!$E$1,【物理】単元データ!E9,IF(物理!$J$1=【物理】単元データ!$F$1,【物理】単元データ!F9,IF(物理!$J$1=【物理】単元データ!$G$1,【物理】単元データ!G9,IF(物理!$J$1=【物理】単元データ!$H$1,【物理】単元データ!H9,"")))))))</f>
        <v/>
      </c>
      <c r="C11" s="16"/>
      <c r="D11" s="17"/>
      <c r="E11" s="18"/>
      <c r="F11" s="17"/>
      <c r="G11" s="19"/>
      <c r="H11" s="19"/>
      <c r="I11" s="18"/>
      <c r="J11" s="17"/>
      <c r="K11" s="18"/>
      <c r="L11" s="20"/>
    </row>
    <row r="12" spans="1:12" ht="18.75" customHeight="1" x14ac:dyDescent="0.4">
      <c r="A12" s="99" t="str">
        <f>IF($J$1=【物理】章データ!$B$1,【物理】章データ!B10,IF(物理!$J$1=【物理】章データ!$C$1,【物理】章データ!C10,IF(物理!$J$1=【物理】章データ!$D$1,【物理】章データ!D10,IF(物理!$J$1=【物理】章データ!$E$1,【物理】章データ!E10,IF(物理!$J$1=【物理】章データ!$F$1,【物理】章データ!F10,IF(物理!$J$1=【物理】章データ!$G$1,【物理】章データ!G10,IF(物理!$J$1=【物理】章データ!$H$1,【物理】章データ!H10,"")))))))</f>
        <v/>
      </c>
      <c r="B12" s="27" t="str">
        <f>IF($J$1=【物理】単元データ!$B$1,【物理】単元データ!B10,IF(物理!$J$1=【物理】単元データ!$C$1,【物理】単元データ!C10,IF(物理!$J$1=【物理】単元データ!$D$1,【物理】単元データ!D10,IF(物理!$J$1=【物理】単元データ!$E$1,【物理】単元データ!E10,IF(物理!$J$1=【物理】単元データ!$F$1,【物理】単元データ!F10,IF(物理!$J$1=【物理】単元データ!$G$1,【物理】単元データ!G10,IF(物理!$J$1=【物理】単元データ!$H$1,【物理】単元データ!H10,"")))))))</f>
        <v/>
      </c>
      <c r="C12" s="11"/>
      <c r="D12" s="12"/>
      <c r="E12" s="13"/>
      <c r="F12" s="12"/>
      <c r="G12" s="14"/>
      <c r="H12" s="14"/>
      <c r="I12" s="13"/>
      <c r="J12" s="12"/>
      <c r="K12" s="13"/>
      <c r="L12" s="15"/>
    </row>
    <row r="13" spans="1:12" x14ac:dyDescent="0.4">
      <c r="A13" s="100"/>
      <c r="B13" s="28" t="str">
        <f>IF($J$1=【物理】単元データ!$B$1,【物理】単元データ!B11,IF(物理!$J$1=【物理】単元データ!$C$1,【物理】単元データ!C11,IF(物理!$J$1=【物理】単元データ!$D$1,【物理】単元データ!D11,IF(物理!$J$1=【物理】単元データ!$E$1,【物理】単元データ!E11,IF(物理!$J$1=【物理】単元データ!$F$1,【物理】単元データ!F11,IF(物理!$J$1=【物理】単元データ!$G$1,【物理】単元データ!G11,IF(物理!$J$1=【物理】単元データ!$H$1,【物理】単元データ!H11,"")))))))</f>
        <v/>
      </c>
      <c r="C13" s="16"/>
      <c r="D13" s="17"/>
      <c r="E13" s="18"/>
      <c r="F13" s="17"/>
      <c r="G13" s="19"/>
      <c r="H13" s="19"/>
      <c r="I13" s="18"/>
      <c r="J13" s="17"/>
      <c r="K13" s="18"/>
      <c r="L13" s="20"/>
    </row>
    <row r="14" spans="1:12" x14ac:dyDescent="0.4">
      <c r="A14" s="100"/>
      <c r="B14" s="28" t="str">
        <f>IF($J$1=【物理】単元データ!$B$1,【物理】単元データ!B12,IF(物理!$J$1=【物理】単元データ!$C$1,【物理】単元データ!C12,IF(物理!$J$1=【物理】単元データ!$D$1,【物理】単元データ!D12,IF(物理!$J$1=【物理】単元データ!$E$1,【物理】単元データ!E12,IF(物理!$J$1=【物理】単元データ!$F$1,【物理】単元データ!F12,IF(物理!$J$1=【物理】単元データ!$G$1,【物理】単元データ!G12,IF(物理!$J$1=【物理】単元データ!$H$1,【物理】単元データ!H12,"")))))))</f>
        <v/>
      </c>
      <c r="C14" s="16"/>
      <c r="D14" s="17"/>
      <c r="E14" s="18"/>
      <c r="F14" s="17"/>
      <c r="G14" s="19"/>
      <c r="H14" s="19"/>
      <c r="I14" s="18"/>
      <c r="J14" s="17"/>
      <c r="K14" s="18"/>
      <c r="L14" s="20"/>
    </row>
    <row r="15" spans="1:12" ht="19.5" customHeight="1" x14ac:dyDescent="0.4">
      <c r="A15" s="100"/>
      <c r="B15" s="28" t="str">
        <f>IF($J$1=【物理】単元データ!$B$1,【物理】単元データ!B13,IF(物理!$J$1=【物理】単元データ!$C$1,【物理】単元データ!C13,IF(物理!$J$1=【物理】単元データ!$D$1,【物理】単元データ!D13,IF(物理!$J$1=【物理】単元データ!$E$1,【物理】単元データ!E13,IF(物理!$J$1=【物理】単元データ!$F$1,【物理】単元データ!F13,IF(物理!$J$1=【物理】単元データ!$G$1,【物理】単元データ!G13,IF(物理!$J$1=【物理】単元データ!$H$1,【物理】単元データ!H13,"")))))))</f>
        <v/>
      </c>
      <c r="C15" s="16"/>
      <c r="D15" s="17"/>
      <c r="E15" s="18"/>
      <c r="F15" s="17"/>
      <c r="G15" s="19"/>
      <c r="H15" s="19"/>
      <c r="I15" s="18"/>
      <c r="J15" s="17"/>
      <c r="K15" s="18"/>
      <c r="L15" s="20"/>
    </row>
    <row r="16" spans="1:12" x14ac:dyDescent="0.4">
      <c r="A16" s="100"/>
      <c r="B16" s="28" t="str">
        <f>IF($J$1=【物理】単元データ!$B$1,【物理】単元データ!B14,IF(物理!$J$1=【物理】単元データ!$C$1,【物理】単元データ!C14,IF(物理!$J$1=【物理】単元データ!$D$1,【物理】単元データ!D14,IF(物理!$J$1=【物理】単元データ!$E$1,【物理】単元データ!E14,IF(物理!$J$1=【物理】単元データ!$F$1,【物理】単元データ!F14,IF(物理!$J$1=【物理】単元データ!$G$1,【物理】単元データ!G14,IF(物理!$J$1=【物理】単元データ!$H$1,【物理】単元データ!H14,"")))))))</f>
        <v/>
      </c>
      <c r="C16" s="16"/>
      <c r="D16" s="17"/>
      <c r="E16" s="18"/>
      <c r="F16" s="17"/>
      <c r="G16" s="19"/>
      <c r="H16" s="19"/>
      <c r="I16" s="18"/>
      <c r="J16" s="17"/>
      <c r="K16" s="18"/>
      <c r="L16" s="20"/>
    </row>
    <row r="17" spans="1:12" x14ac:dyDescent="0.4">
      <c r="A17" s="100"/>
      <c r="B17" s="28" t="str">
        <f>IF($J$1=【物理】単元データ!$B$1,【物理】単元データ!B15,IF(物理!$J$1=【物理】単元データ!$C$1,【物理】単元データ!C15,IF(物理!$J$1=【物理】単元データ!$D$1,【物理】単元データ!D15,IF(物理!$J$1=【物理】単元データ!$E$1,【物理】単元データ!E15,IF(物理!$J$1=【物理】単元データ!$F$1,【物理】単元データ!F15,IF(物理!$J$1=【物理】単元データ!$G$1,【物理】単元データ!G15,IF(物理!$J$1=【物理】単元データ!$H$1,【物理】単元データ!H15,"")))))))</f>
        <v/>
      </c>
      <c r="C17" s="16"/>
      <c r="D17" s="17"/>
      <c r="E17" s="18"/>
      <c r="F17" s="17"/>
      <c r="G17" s="19"/>
      <c r="H17" s="19"/>
      <c r="I17" s="18"/>
      <c r="J17" s="17"/>
      <c r="K17" s="18"/>
      <c r="L17" s="20"/>
    </row>
    <row r="18" spans="1:12" ht="18.75" customHeight="1" x14ac:dyDescent="0.4">
      <c r="A18" s="100"/>
      <c r="B18" s="28" t="str">
        <f>IF($J$1=【物理】単元データ!$B$1,【物理】単元データ!B16,IF(物理!$J$1=【物理】単元データ!$C$1,【物理】単元データ!C16,IF(物理!$J$1=【物理】単元データ!$D$1,【物理】単元データ!D16,IF(物理!$J$1=【物理】単元データ!$E$1,【物理】単元データ!E16,IF(物理!$J$1=【物理】単元データ!$F$1,【物理】単元データ!F16,IF(物理!$J$1=【物理】単元データ!$G$1,【物理】単元データ!G16,IF(物理!$J$1=【物理】単元データ!$H$1,【物理】単元データ!H16,"")))))))</f>
        <v/>
      </c>
      <c r="C18" s="16"/>
      <c r="D18" s="17"/>
      <c r="E18" s="18"/>
      <c r="F18" s="17"/>
      <c r="G18" s="19"/>
      <c r="H18" s="19"/>
      <c r="I18" s="18"/>
      <c r="J18" s="17"/>
      <c r="K18" s="18"/>
      <c r="L18" s="20"/>
    </row>
    <row r="19" spans="1:12" ht="19.5" thickBot="1" x14ac:dyDescent="0.45">
      <c r="A19" s="100"/>
      <c r="B19" s="28" t="str">
        <f>IF($J$1=【物理】単元データ!$B$1,【物理】単元データ!B17,IF(物理!$J$1=【物理】単元データ!$C$1,【物理】単元データ!C17,IF(物理!$J$1=【物理】単元データ!$D$1,【物理】単元データ!D17,IF(物理!$J$1=【物理】単元データ!$E$1,【物理】単元データ!E17,IF(物理!$J$1=【物理】単元データ!$F$1,【物理】単元データ!F17,IF(物理!$J$1=【物理】単元データ!$G$1,【物理】単元データ!G17,IF(物理!$J$1=【物理】単元データ!$H$1,【物理】単元データ!H17,"")))))))</f>
        <v/>
      </c>
      <c r="C19" s="16"/>
      <c r="D19" s="17"/>
      <c r="E19" s="18"/>
      <c r="F19" s="17"/>
      <c r="G19" s="19"/>
      <c r="H19" s="19"/>
      <c r="I19" s="18"/>
      <c r="J19" s="17"/>
      <c r="K19" s="18"/>
      <c r="L19" s="20"/>
    </row>
    <row r="20" spans="1:12" ht="18.75" customHeight="1" x14ac:dyDescent="0.4">
      <c r="A20" s="99" t="str">
        <f>IF($J$1=【物理】章データ!$B$1,【物理】章データ!B18,IF(物理!$J$1=【物理】章データ!$C$1,【物理】章データ!C18,IF(物理!$J$1=【物理】章データ!$D$1,【物理】章データ!D18,IF(物理!$J$1=【物理】章データ!$E$1,【物理】章データ!E18,IF(物理!$J$1=【物理】章データ!$F$1,【物理】章データ!F18,IF(物理!$J$1=【物理】章データ!$G$1,【物理】章データ!G18,IF(物理!$J$1=【物理】章データ!$H$1,【物理】章データ!H18,"")))))))</f>
        <v/>
      </c>
      <c r="B20" s="27" t="str">
        <f>IF($J$1=【物理】単元データ!$B$1,【物理】単元データ!B18,IF(物理!$J$1=【物理】単元データ!$C$1,【物理】単元データ!C18,IF(物理!$J$1=【物理】単元データ!$D$1,【物理】単元データ!D18,IF(物理!$J$1=【物理】単元データ!$E$1,【物理】単元データ!E18,IF(物理!$J$1=【物理】単元データ!$F$1,【物理】単元データ!F18,IF(物理!$J$1=【物理】単元データ!$G$1,【物理】単元データ!G18,IF(物理!$J$1=【物理】単元データ!$H$1,【物理】単元データ!H18,"")))))))</f>
        <v/>
      </c>
      <c r="C20" s="11"/>
      <c r="D20" s="12"/>
      <c r="E20" s="13"/>
      <c r="F20" s="12"/>
      <c r="G20" s="14"/>
      <c r="H20" s="14"/>
      <c r="I20" s="13"/>
      <c r="J20" s="12"/>
      <c r="K20" s="13"/>
      <c r="L20" s="15"/>
    </row>
    <row r="21" spans="1:12" x14ac:dyDescent="0.4">
      <c r="A21" s="100"/>
      <c r="B21" s="28" t="str">
        <f>IF($J$1=【物理】単元データ!$B$1,【物理】単元データ!B19,IF(物理!$J$1=【物理】単元データ!$C$1,【物理】単元データ!C19,IF(物理!$J$1=【物理】単元データ!$D$1,【物理】単元データ!D19,IF(物理!$J$1=【物理】単元データ!$E$1,【物理】単元データ!E19,IF(物理!$J$1=【物理】単元データ!$F$1,【物理】単元データ!F19,IF(物理!$J$1=【物理】単元データ!$G$1,【物理】単元データ!G19,IF(物理!$J$1=【物理】単元データ!$H$1,【物理】単元データ!H19,"")))))))</f>
        <v/>
      </c>
      <c r="C21" s="16"/>
      <c r="D21" s="17"/>
      <c r="E21" s="18"/>
      <c r="F21" s="17"/>
      <c r="G21" s="19"/>
      <c r="H21" s="19"/>
      <c r="I21" s="18"/>
      <c r="J21" s="17"/>
      <c r="K21" s="18"/>
      <c r="L21" s="20"/>
    </row>
    <row r="22" spans="1:12" x14ac:dyDescent="0.4">
      <c r="A22" s="100"/>
      <c r="B22" s="28" t="str">
        <f>IF($J$1=【物理】単元データ!$B$1,【物理】単元データ!B20,IF(物理!$J$1=【物理】単元データ!$C$1,【物理】単元データ!C20,IF(物理!$J$1=【物理】単元データ!$D$1,【物理】単元データ!D20,IF(物理!$J$1=【物理】単元データ!$E$1,【物理】単元データ!E20,IF(物理!$J$1=【物理】単元データ!$F$1,【物理】単元データ!F20,IF(物理!$J$1=【物理】単元データ!$G$1,【物理】単元データ!G20,IF(物理!$J$1=【物理】単元データ!$H$1,【物理】単元データ!H20,"")))))))</f>
        <v/>
      </c>
      <c r="C22" s="16"/>
      <c r="D22" s="17"/>
      <c r="E22" s="18"/>
      <c r="F22" s="17"/>
      <c r="G22" s="19"/>
      <c r="H22" s="19"/>
      <c r="I22" s="18"/>
      <c r="J22" s="17"/>
      <c r="K22" s="18"/>
      <c r="L22" s="20"/>
    </row>
    <row r="23" spans="1:12" ht="19.5" customHeight="1" x14ac:dyDescent="0.4">
      <c r="A23" s="100"/>
      <c r="B23" s="28" t="str">
        <f>IF($J$1=【物理】単元データ!$B$1,【物理】単元データ!B21,IF(物理!$J$1=【物理】単元データ!$C$1,【物理】単元データ!C21,IF(物理!$J$1=【物理】単元データ!$D$1,【物理】単元データ!D21,IF(物理!$J$1=【物理】単元データ!$E$1,【物理】単元データ!E21,IF(物理!$J$1=【物理】単元データ!$F$1,【物理】単元データ!F21,IF(物理!$J$1=【物理】単元データ!$G$1,【物理】単元データ!G21,IF(物理!$J$1=【物理】単元データ!$H$1,【物理】単元データ!H21,"")))))))</f>
        <v/>
      </c>
      <c r="C23" s="16"/>
      <c r="D23" s="17"/>
      <c r="E23" s="18"/>
      <c r="F23" s="17"/>
      <c r="G23" s="19"/>
      <c r="H23" s="19"/>
      <c r="I23" s="18"/>
      <c r="J23" s="17"/>
      <c r="K23" s="18"/>
      <c r="L23" s="20"/>
    </row>
    <row r="24" spans="1:12" x14ac:dyDescent="0.4">
      <c r="A24" s="100"/>
      <c r="B24" s="28" t="str">
        <f>IF($J$1=【物理】単元データ!$B$1,【物理】単元データ!B22,IF(物理!$J$1=【物理】単元データ!$C$1,【物理】単元データ!C22,IF(物理!$J$1=【物理】単元データ!$D$1,【物理】単元データ!D22,IF(物理!$J$1=【物理】単元データ!$E$1,【物理】単元データ!E22,IF(物理!$J$1=【物理】単元データ!$F$1,【物理】単元データ!F22,IF(物理!$J$1=【物理】単元データ!$G$1,【物理】単元データ!G22,IF(物理!$J$1=【物理】単元データ!$H$1,【物理】単元データ!H22,"")))))))</f>
        <v/>
      </c>
      <c r="C24" s="16"/>
      <c r="D24" s="17"/>
      <c r="E24" s="18"/>
      <c r="F24" s="17"/>
      <c r="G24" s="19"/>
      <c r="H24" s="19"/>
      <c r="I24" s="18"/>
      <c r="J24" s="17"/>
      <c r="K24" s="18"/>
      <c r="L24" s="20"/>
    </row>
    <row r="25" spans="1:12" x14ac:dyDescent="0.4">
      <c r="A25" s="100"/>
      <c r="B25" s="28" t="str">
        <f>IF($J$1=【物理】単元データ!$B$1,【物理】単元データ!B23,IF(物理!$J$1=【物理】単元データ!$C$1,【物理】単元データ!C23,IF(物理!$J$1=【物理】単元データ!$D$1,【物理】単元データ!D23,IF(物理!$J$1=【物理】単元データ!$E$1,【物理】単元データ!E23,IF(物理!$J$1=【物理】単元データ!$F$1,【物理】単元データ!F23,IF(物理!$J$1=【物理】単元データ!$G$1,【物理】単元データ!G23,IF(物理!$J$1=【物理】単元データ!$H$1,【物理】単元データ!H23,"")))))))</f>
        <v/>
      </c>
      <c r="C25" s="16"/>
      <c r="D25" s="17"/>
      <c r="E25" s="18"/>
      <c r="F25" s="17"/>
      <c r="G25" s="19"/>
      <c r="H25" s="19"/>
      <c r="I25" s="18"/>
      <c r="J25" s="17"/>
      <c r="K25" s="18"/>
      <c r="L25" s="20"/>
    </row>
    <row r="26" spans="1:12" ht="18.75" customHeight="1" x14ac:dyDescent="0.4">
      <c r="A26" s="100"/>
      <c r="B26" s="28" t="str">
        <f>IF($J$1=【物理】単元データ!$B$1,【物理】単元データ!B24,IF(物理!$J$1=【物理】単元データ!$C$1,【物理】単元データ!C24,IF(物理!$J$1=【物理】単元データ!$D$1,【物理】単元データ!D24,IF(物理!$J$1=【物理】単元データ!$E$1,【物理】単元データ!E24,IF(物理!$J$1=【物理】単元データ!$F$1,【物理】単元データ!F24,IF(物理!$J$1=【物理】単元データ!$G$1,【物理】単元データ!G24,IF(物理!$J$1=【物理】単元データ!$H$1,【物理】単元データ!H24,"")))))))</f>
        <v/>
      </c>
      <c r="C26" s="16"/>
      <c r="D26" s="17"/>
      <c r="E26" s="18"/>
      <c r="F26" s="17"/>
      <c r="G26" s="19"/>
      <c r="H26" s="19"/>
      <c r="I26" s="18"/>
      <c r="J26" s="17"/>
      <c r="K26" s="18"/>
      <c r="L26" s="20"/>
    </row>
    <row r="27" spans="1:12" ht="19.5" thickBot="1" x14ac:dyDescent="0.45">
      <c r="A27" s="100"/>
      <c r="B27" s="28" t="str">
        <f>IF($J$1=【物理】単元データ!$B$1,【物理】単元データ!B25,IF(物理!$J$1=【物理】単元データ!$C$1,【物理】単元データ!C25,IF(物理!$J$1=【物理】単元データ!$D$1,【物理】単元データ!D25,IF(物理!$J$1=【物理】単元データ!$E$1,【物理】単元データ!E25,IF(物理!$J$1=【物理】単元データ!$F$1,【物理】単元データ!F25,IF(物理!$J$1=【物理】単元データ!$G$1,【物理】単元データ!G25,IF(物理!$J$1=【物理】単元データ!$H$1,【物理】単元データ!H25,"")))))))</f>
        <v/>
      </c>
      <c r="C27" s="16"/>
      <c r="D27" s="17"/>
      <c r="E27" s="18"/>
      <c r="F27" s="17"/>
      <c r="G27" s="19"/>
      <c r="H27" s="19"/>
      <c r="I27" s="18"/>
      <c r="J27" s="17"/>
      <c r="K27" s="18"/>
      <c r="L27" s="20"/>
    </row>
    <row r="28" spans="1:12" ht="18.75" customHeight="1" x14ac:dyDescent="0.4">
      <c r="A28" s="99" t="str">
        <f>IF($J$1=【物理】章データ!$B$1,【物理】章データ!B26,IF(物理!$J$1=【物理】章データ!$C$1,【物理】章データ!C26,IF(物理!$J$1=【物理】章データ!$D$1,【物理】章データ!D26,IF(物理!$J$1=【物理】章データ!$E$1,【物理】章データ!E26,IF(物理!$J$1=【物理】章データ!$F$1,【物理】章データ!F26,IF(物理!$J$1=【物理】章データ!$G$1,【物理】章データ!G26,IF(物理!$J$1=【物理】章データ!$H$1,【物理】章データ!H26,"")))))))</f>
        <v/>
      </c>
      <c r="B28" s="27" t="str">
        <f>IF($J$1=【物理】単元データ!$B$1,【物理】単元データ!B26,IF(物理!$J$1=【物理】単元データ!$C$1,【物理】単元データ!C26,IF(物理!$J$1=【物理】単元データ!$D$1,【物理】単元データ!D26,IF(物理!$J$1=【物理】単元データ!$E$1,【物理】単元データ!E26,IF(物理!$J$1=【物理】単元データ!$F$1,【物理】単元データ!F26,IF(物理!$J$1=【物理】単元データ!$G$1,【物理】単元データ!G26,IF(物理!$J$1=【物理】単元データ!$H$1,【物理】単元データ!H26,"")))))))</f>
        <v/>
      </c>
      <c r="C28" s="11"/>
      <c r="D28" s="12"/>
      <c r="E28" s="13"/>
      <c r="F28" s="12"/>
      <c r="G28" s="14"/>
      <c r="H28" s="14"/>
      <c r="I28" s="13"/>
      <c r="J28" s="12"/>
      <c r="K28" s="13"/>
      <c r="L28" s="15"/>
    </row>
    <row r="29" spans="1:12" x14ac:dyDescent="0.4">
      <c r="A29" s="100"/>
      <c r="B29" s="28" t="str">
        <f>IF($J$1=【物理】単元データ!$B$1,【物理】単元データ!B27,IF(物理!$J$1=【物理】単元データ!$C$1,【物理】単元データ!C27,IF(物理!$J$1=【物理】単元データ!$D$1,【物理】単元データ!D27,IF(物理!$J$1=【物理】単元データ!$E$1,【物理】単元データ!E27,IF(物理!$J$1=【物理】単元データ!$F$1,【物理】単元データ!F27,IF(物理!$J$1=【物理】単元データ!$G$1,【物理】単元データ!G27,IF(物理!$J$1=【物理】単元データ!$H$1,【物理】単元データ!H27,"")))))))</f>
        <v/>
      </c>
      <c r="C29" s="16"/>
      <c r="D29" s="17"/>
      <c r="E29" s="18"/>
      <c r="F29" s="17"/>
      <c r="G29" s="19"/>
      <c r="H29" s="19"/>
      <c r="I29" s="18"/>
      <c r="J29" s="17"/>
      <c r="K29" s="18"/>
      <c r="L29" s="20"/>
    </row>
    <row r="30" spans="1:12" x14ac:dyDescent="0.4">
      <c r="A30" s="100"/>
      <c r="B30" s="28" t="str">
        <f>IF($J$1=【物理】単元データ!$B$1,【物理】単元データ!B28,IF(物理!$J$1=【物理】単元データ!$C$1,【物理】単元データ!C28,IF(物理!$J$1=【物理】単元データ!$D$1,【物理】単元データ!D28,IF(物理!$J$1=【物理】単元データ!$E$1,【物理】単元データ!E28,IF(物理!$J$1=【物理】単元データ!$F$1,【物理】単元データ!F28,IF(物理!$J$1=【物理】単元データ!$G$1,【物理】単元データ!G28,IF(物理!$J$1=【物理】単元データ!$H$1,【物理】単元データ!H28,"")))))))</f>
        <v/>
      </c>
      <c r="C30" s="16"/>
      <c r="D30" s="17"/>
      <c r="E30" s="18"/>
      <c r="F30" s="17"/>
      <c r="G30" s="19"/>
      <c r="H30" s="19"/>
      <c r="I30" s="18"/>
      <c r="J30" s="17"/>
      <c r="K30" s="18"/>
      <c r="L30" s="20"/>
    </row>
    <row r="31" spans="1:12" ht="19.5" customHeight="1" x14ac:dyDescent="0.4">
      <c r="A31" s="100"/>
      <c r="B31" s="28" t="str">
        <f>IF($J$1=【物理】単元データ!$B$1,【物理】単元データ!B29,IF(物理!$J$1=【物理】単元データ!$C$1,【物理】単元データ!C29,IF(物理!$J$1=【物理】単元データ!$D$1,【物理】単元データ!D29,IF(物理!$J$1=【物理】単元データ!$E$1,【物理】単元データ!E29,IF(物理!$J$1=【物理】単元データ!$F$1,【物理】単元データ!F29,IF(物理!$J$1=【物理】単元データ!$G$1,【物理】単元データ!G29,IF(物理!$J$1=【物理】単元データ!$H$1,【物理】単元データ!H29,"")))))))</f>
        <v/>
      </c>
      <c r="C31" s="16"/>
      <c r="D31" s="17"/>
      <c r="E31" s="18"/>
      <c r="F31" s="17"/>
      <c r="G31" s="19"/>
      <c r="H31" s="19"/>
      <c r="I31" s="18"/>
      <c r="J31" s="17"/>
      <c r="K31" s="18"/>
      <c r="L31" s="20"/>
    </row>
    <row r="32" spans="1:12" x14ac:dyDescent="0.4">
      <c r="A32" s="100"/>
      <c r="B32" s="28" t="str">
        <f>IF($J$1=【物理】単元データ!$B$1,【物理】単元データ!B30,IF(物理!$J$1=【物理】単元データ!$C$1,【物理】単元データ!C30,IF(物理!$J$1=【物理】単元データ!$D$1,【物理】単元データ!D30,IF(物理!$J$1=【物理】単元データ!$E$1,【物理】単元データ!E30,IF(物理!$J$1=【物理】単元データ!$F$1,【物理】単元データ!F30,IF(物理!$J$1=【物理】単元データ!$G$1,【物理】単元データ!G30,IF(物理!$J$1=【物理】単元データ!$H$1,【物理】単元データ!H30,"")))))))</f>
        <v/>
      </c>
      <c r="C32" s="16"/>
      <c r="D32" s="17"/>
      <c r="E32" s="18"/>
      <c r="F32" s="17"/>
      <c r="G32" s="19"/>
      <c r="H32" s="19"/>
      <c r="I32" s="18"/>
      <c r="J32" s="17"/>
      <c r="K32" s="18"/>
      <c r="L32" s="20"/>
    </row>
    <row r="33" spans="1:12" x14ac:dyDescent="0.4">
      <c r="A33" s="100"/>
      <c r="B33" s="28" t="str">
        <f>IF($J$1=【物理】単元データ!$B$1,【物理】単元データ!B31,IF(物理!$J$1=【物理】単元データ!$C$1,【物理】単元データ!C31,IF(物理!$J$1=【物理】単元データ!$D$1,【物理】単元データ!D31,IF(物理!$J$1=【物理】単元データ!$E$1,【物理】単元データ!E31,IF(物理!$J$1=【物理】単元データ!$F$1,【物理】単元データ!F31,IF(物理!$J$1=【物理】単元データ!$G$1,【物理】単元データ!G31,IF(物理!$J$1=【物理】単元データ!$H$1,【物理】単元データ!H31,"")))))))</f>
        <v/>
      </c>
      <c r="C33" s="16"/>
      <c r="D33" s="17"/>
      <c r="E33" s="18"/>
      <c r="F33" s="17"/>
      <c r="G33" s="19"/>
      <c r="H33" s="19"/>
      <c r="I33" s="18"/>
      <c r="J33" s="17"/>
      <c r="K33" s="18"/>
      <c r="L33" s="20"/>
    </row>
    <row r="34" spans="1:12" ht="18.75" customHeight="1" x14ac:dyDescent="0.4">
      <c r="A34" s="100"/>
      <c r="B34" s="28" t="str">
        <f>IF($J$1=【物理】単元データ!$B$1,【物理】単元データ!B32,IF(物理!$J$1=【物理】単元データ!$C$1,【物理】単元データ!C32,IF(物理!$J$1=【物理】単元データ!$D$1,【物理】単元データ!D32,IF(物理!$J$1=【物理】単元データ!$E$1,【物理】単元データ!E32,IF(物理!$J$1=【物理】単元データ!$F$1,【物理】単元データ!F32,IF(物理!$J$1=【物理】単元データ!$G$1,【物理】単元データ!G32,IF(物理!$J$1=【物理】単元データ!$H$1,【物理】単元データ!H32,"")))))))</f>
        <v/>
      </c>
      <c r="C34" s="16"/>
      <c r="D34" s="17"/>
      <c r="E34" s="18"/>
      <c r="F34" s="17"/>
      <c r="G34" s="19"/>
      <c r="H34" s="19"/>
      <c r="I34" s="18"/>
      <c r="J34" s="17"/>
      <c r="K34" s="18"/>
      <c r="L34" s="20"/>
    </row>
    <row r="35" spans="1:12" ht="19.5" thickBot="1" x14ac:dyDescent="0.45">
      <c r="A35" s="100"/>
      <c r="B35" s="75" t="str">
        <f>IF($J$1=【物理】単元データ!$B$1,【物理】単元データ!B33,IF(物理!$J$1=【物理】単元データ!$C$1,【物理】単元データ!C33,IF(物理!$J$1=【物理】単元データ!$D$1,【物理】単元データ!D33,IF(物理!$J$1=【物理】単元データ!$E$1,【物理】単元データ!E33,IF(物理!$J$1=【物理】単元データ!$F$1,【物理】単元データ!F33,IF(物理!$J$1=【物理】単元データ!$G$1,【物理】単元データ!G33,IF(物理!$J$1=【物理】単元データ!$H$1,【物理】単元データ!H33,"")))))))</f>
        <v/>
      </c>
      <c r="C35" s="76"/>
      <c r="D35" s="52"/>
      <c r="E35" s="53"/>
      <c r="F35" s="52"/>
      <c r="G35" s="54"/>
      <c r="H35" s="54"/>
      <c r="I35" s="53"/>
      <c r="J35" s="52"/>
      <c r="K35" s="53"/>
      <c r="L35" s="55"/>
    </row>
    <row r="36" spans="1:12" x14ac:dyDescent="0.4">
      <c r="A36" s="99" t="str">
        <f>IF($J$1=【物理】章データ!$B$1,【物理】章データ!B34,IF(物理!$J$1=【物理】章データ!$C$1,【物理】章データ!C34,IF(物理!$J$1=【物理】章データ!$D$1,【物理】章データ!D34,IF(物理!$J$1=【物理】章データ!$E$1,【物理】章データ!E34,IF(物理!$J$1=【物理】章データ!$F$1,【物理】章データ!F34,IF(物理!$J$1=【物理】章データ!$G$1,【物理】章データ!G34,IF(物理!$J$1=【物理】章データ!$H$1,【物理】章データ!H34,"")))))))</f>
        <v/>
      </c>
      <c r="B36" s="27" t="str">
        <f>IF($J$1=【物理】単元データ!$B$1,【物理】単元データ!B35,IF(物理!$J$1=【物理】単元データ!$C$1,【物理】単元データ!C35,IF(物理!$J$1=【物理】単元データ!$D$1,【物理】単元データ!D35,IF(物理!$J$1=【物理】単元データ!$E$1,【物理】単元データ!E35,IF(物理!$J$1=【物理】単元データ!$F$1,【物理】単元データ!F35,IF(物理!$J$1=【物理】単元データ!$G$1,【物理】単元データ!G35,IF(物理!$J$1=【物理】単元データ!$H$1,【物理】単元データ!H35,"")))))))</f>
        <v/>
      </c>
      <c r="C36" s="11"/>
      <c r="D36" s="12"/>
      <c r="E36" s="13"/>
      <c r="F36" s="12"/>
      <c r="G36" s="14"/>
      <c r="H36" s="14"/>
      <c r="I36" s="13"/>
      <c r="J36" s="12"/>
      <c r="K36" s="13"/>
      <c r="L36" s="15"/>
    </row>
    <row r="37" spans="1:12" x14ac:dyDescent="0.4">
      <c r="A37" s="100"/>
      <c r="B37" s="28" t="str">
        <f>IF($J$1=【物理】単元データ!$B$1,【物理】単元データ!B36,IF(物理!$J$1=【物理】単元データ!$C$1,【物理】単元データ!C36,IF(物理!$J$1=【物理】単元データ!$D$1,【物理】単元データ!D36,IF(物理!$J$1=【物理】単元データ!$E$1,【物理】単元データ!E36,IF(物理!$J$1=【物理】単元データ!$F$1,【物理】単元データ!F36,IF(物理!$J$1=【物理】単元データ!$G$1,【物理】単元データ!G36,IF(物理!$J$1=【物理】単元データ!$H$1,【物理】単元データ!H36,"")))))))</f>
        <v/>
      </c>
      <c r="C37" s="16"/>
      <c r="D37" s="17"/>
      <c r="E37" s="18"/>
      <c r="F37" s="17"/>
      <c r="G37" s="19"/>
      <c r="H37" s="19"/>
      <c r="I37" s="18"/>
      <c r="J37" s="17"/>
      <c r="K37" s="18"/>
      <c r="L37" s="20"/>
    </row>
    <row r="38" spans="1:12" x14ac:dyDescent="0.4">
      <c r="A38" s="100"/>
      <c r="B38" s="28"/>
      <c r="C38" s="16"/>
      <c r="D38" s="17"/>
      <c r="E38" s="18"/>
      <c r="F38" s="17"/>
      <c r="G38" s="19"/>
      <c r="H38" s="19"/>
      <c r="I38" s="18"/>
      <c r="J38" s="17"/>
      <c r="K38" s="18"/>
      <c r="L38" s="20"/>
    </row>
    <row r="39" spans="1:12" ht="19.5" customHeight="1" x14ac:dyDescent="0.4">
      <c r="A39" s="100"/>
      <c r="B39" s="28" t="str">
        <f>IF($J$1=【物理】単元データ!$B$1,【物理】単元データ!B37,IF(物理!$J$1=【物理】単元データ!$C$1,【物理】単元データ!C37,IF(物理!$J$1=【物理】単元データ!$D$1,【物理】単元データ!D37,IF(物理!$J$1=【物理】単元データ!$E$1,【物理】単元データ!E37,IF(物理!$J$1=【物理】単元データ!$F$1,【物理】単元データ!F37,IF(物理!$J$1=【物理】単元データ!$G$1,【物理】単元データ!G37,IF(物理!$J$1=【物理】単元データ!$H$1,【物理】単元データ!H37,"")))))))</f>
        <v/>
      </c>
      <c r="C39" s="16"/>
      <c r="D39" s="17"/>
      <c r="E39" s="18"/>
      <c r="F39" s="17"/>
      <c r="G39" s="19"/>
      <c r="H39" s="19"/>
      <c r="I39" s="18"/>
      <c r="J39" s="17"/>
      <c r="K39" s="18"/>
      <c r="L39" s="20"/>
    </row>
    <row r="40" spans="1:12" x14ac:dyDescent="0.4">
      <c r="A40" s="100"/>
      <c r="B40" s="28" t="str">
        <f>IF($J$1=【物理】単元データ!$B$1,【物理】単元データ!B38,IF(物理!$J$1=【物理】単元データ!$C$1,【物理】単元データ!C38,IF(物理!$J$1=【物理】単元データ!$D$1,【物理】単元データ!D38,IF(物理!$J$1=【物理】単元データ!$E$1,【物理】単元データ!E38,IF(物理!$J$1=【物理】単元データ!$F$1,【物理】単元データ!F38,IF(物理!$J$1=【物理】単元データ!$G$1,【物理】単元データ!G38,IF(物理!$J$1=【物理】単元データ!$H$1,【物理】単元データ!H38,"")))))))</f>
        <v/>
      </c>
      <c r="C40" s="16"/>
      <c r="D40" s="17"/>
      <c r="E40" s="18"/>
      <c r="F40" s="17"/>
      <c r="G40" s="19"/>
      <c r="H40" s="19"/>
      <c r="I40" s="18"/>
      <c r="J40" s="17"/>
      <c r="K40" s="18"/>
      <c r="L40" s="20"/>
    </row>
    <row r="41" spans="1:12" x14ac:dyDescent="0.4">
      <c r="A41" s="100"/>
      <c r="B41" s="28" t="str">
        <f>IF($J$1=【物理】単元データ!$B$1,【物理】単元データ!B39,IF(物理!$J$1=【物理】単元データ!$C$1,【物理】単元データ!C39,IF(物理!$J$1=【物理】単元データ!$D$1,【物理】単元データ!D39,IF(物理!$J$1=【物理】単元データ!$E$1,【物理】単元データ!E39,IF(物理!$J$1=【物理】単元データ!$F$1,【物理】単元データ!F39,IF(物理!$J$1=【物理】単元データ!$G$1,【物理】単元データ!G39,IF(物理!$J$1=【物理】単元データ!$H$1,【物理】単元データ!H39,"")))))))</f>
        <v/>
      </c>
      <c r="C41" s="16"/>
      <c r="D41" s="17"/>
      <c r="E41" s="18"/>
      <c r="F41" s="17"/>
      <c r="G41" s="19"/>
      <c r="H41" s="19"/>
      <c r="I41" s="18"/>
      <c r="J41" s="17"/>
      <c r="K41" s="18"/>
      <c r="L41" s="20"/>
    </row>
    <row r="42" spans="1:12" ht="18.75" customHeight="1" x14ac:dyDescent="0.4">
      <c r="A42" s="100"/>
      <c r="B42" s="28" t="str">
        <f>IF($J$1=【物理】単元データ!$B$1,【物理】単元データ!B40,IF(物理!$J$1=【物理】単元データ!$C$1,【物理】単元データ!C40,IF(物理!$J$1=【物理】単元データ!$D$1,【物理】単元データ!D40,IF(物理!$J$1=【物理】単元データ!$E$1,【物理】単元データ!E40,IF(物理!$J$1=【物理】単元データ!$F$1,【物理】単元データ!F40,IF(物理!$J$1=【物理】単元データ!$G$1,【物理】単元データ!G40,IF(物理!$J$1=【物理】単元データ!$H$1,【物理】単元データ!H40,"")))))))</f>
        <v/>
      </c>
      <c r="C42" s="16"/>
      <c r="D42" s="17"/>
      <c r="E42" s="18"/>
      <c r="F42" s="17"/>
      <c r="G42" s="19"/>
      <c r="H42" s="19"/>
      <c r="I42" s="18"/>
      <c r="J42" s="17"/>
      <c r="K42" s="18"/>
      <c r="L42" s="20"/>
    </row>
    <row r="43" spans="1:12" ht="19.5" thickBot="1" x14ac:dyDescent="0.45">
      <c r="A43" s="101"/>
      <c r="B43" s="29" t="str">
        <f>IF($J$1=【物理】単元データ!$B$1,【物理】単元データ!B41,IF(物理!$J$1=【物理】単元データ!$C$1,【物理】単元データ!C41,IF(物理!$J$1=【物理】単元データ!$D$1,【物理】単元データ!D41,IF(物理!$J$1=【物理】単元データ!$E$1,【物理】単元データ!E41,IF(物理!$J$1=【物理】単元データ!$F$1,【物理】単元データ!F41,IF(物理!$J$1=【物理】単元データ!$G$1,【物理】単元データ!G41,IF(物理!$J$1=【物理】単元データ!$H$1,【物理】単元データ!H41,"")))))))</f>
        <v/>
      </c>
      <c r="C43" s="21"/>
      <c r="D43" s="22"/>
      <c r="E43" s="23"/>
      <c r="F43" s="22"/>
      <c r="G43" s="24"/>
      <c r="H43" s="24"/>
      <c r="I43" s="23"/>
      <c r="J43" s="22"/>
      <c r="K43" s="23"/>
      <c r="L43" s="25"/>
    </row>
  </sheetData>
  <mergeCells count="12">
    <mergeCell ref="A4:A11"/>
    <mergeCell ref="A12:A19"/>
    <mergeCell ref="A20:A27"/>
    <mergeCell ref="A28:A35"/>
    <mergeCell ref="A36:A43"/>
    <mergeCell ref="A1:C1"/>
    <mergeCell ref="H1:I1"/>
    <mergeCell ref="J1:L1"/>
    <mergeCell ref="D2:E2"/>
    <mergeCell ref="F2:I2"/>
    <mergeCell ref="J2:K2"/>
    <mergeCell ref="L2:L3"/>
  </mergeCells>
  <phoneticPr fontId="2"/>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41171E1-85D1-442F-9392-16159C1F07BD}">
          <x14:formula1>
            <xm:f>【物理】☆・出版社名!$A$5:$A$11</xm:f>
          </x14:formula1>
          <xm:sqref>J1:L1</xm:sqref>
        </x14:dataValidation>
        <x14:dataValidation type="list" showInputMessage="1" showErrorMessage="1" xr:uid="{7E6A7F0D-B15C-455F-B0DB-640184FAA9D4}">
          <x14:formula1>
            <xm:f>【生物】☆・出版社名!$A$1:$A$3</xm:f>
          </x14:formula1>
          <xm:sqref>D4:K43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74CE-2D1B-4636-BBD1-5B4C19C58AE0}">
  <dimension ref="A2:A11"/>
  <sheetViews>
    <sheetView workbookViewId="0">
      <selection activeCell="A5" sqref="A5:A11"/>
    </sheetView>
  </sheetViews>
  <sheetFormatPr defaultRowHeight="18.75" x14ac:dyDescent="0.4"/>
  <cols>
    <col min="1" max="1" width="18.75" customWidth="1"/>
  </cols>
  <sheetData>
    <row r="2" spans="1:1" x14ac:dyDescent="0.4">
      <c r="A2" t="s">
        <v>14</v>
      </c>
    </row>
    <row r="3" spans="1:1" x14ac:dyDescent="0.4">
      <c r="A3" t="s">
        <v>15</v>
      </c>
    </row>
    <row r="5" spans="1:1" x14ac:dyDescent="0.4">
      <c r="A5" t="s">
        <v>212</v>
      </c>
    </row>
    <row r="6" spans="1:1" x14ac:dyDescent="0.4">
      <c r="A6" t="s">
        <v>213</v>
      </c>
    </row>
    <row r="7" spans="1:1" x14ac:dyDescent="0.4">
      <c r="A7" t="s">
        <v>214</v>
      </c>
    </row>
    <row r="8" spans="1:1" x14ac:dyDescent="0.4">
      <c r="A8" t="s">
        <v>215</v>
      </c>
    </row>
    <row r="9" spans="1:1" x14ac:dyDescent="0.4">
      <c r="A9" t="s">
        <v>216</v>
      </c>
    </row>
    <row r="10" spans="1:1" x14ac:dyDescent="0.4">
      <c r="A10" t="s">
        <v>217</v>
      </c>
    </row>
    <row r="11" spans="1:1" x14ac:dyDescent="0.4">
      <c r="A11" t="s">
        <v>218</v>
      </c>
    </row>
  </sheetData>
  <phoneticPr fontId="2"/>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6E6A-5B59-4FA0-B9A4-9FE9D5A2122D}">
  <sheetPr>
    <pageSetUpPr fitToPage="1"/>
  </sheetPr>
  <dimension ref="A1:H158"/>
  <sheetViews>
    <sheetView zoomScaleNormal="100" workbookViewId="0">
      <selection activeCell="B43" sqref="B43"/>
    </sheetView>
  </sheetViews>
  <sheetFormatPr defaultRowHeight="18.75" x14ac:dyDescent="0.4"/>
  <cols>
    <col min="2" max="2" width="21.375" bestFit="1" customWidth="1"/>
    <col min="3" max="4" width="27.625" bestFit="1" customWidth="1"/>
    <col min="5" max="5" width="29.625" bestFit="1" customWidth="1"/>
    <col min="6" max="6" width="23.5" bestFit="1" customWidth="1"/>
    <col min="7" max="7" width="26.125" bestFit="1" customWidth="1"/>
    <col min="8" max="8" width="20.75" bestFit="1" customWidth="1"/>
  </cols>
  <sheetData>
    <row r="1" spans="1:8" x14ac:dyDescent="0.4">
      <c r="A1" s="44"/>
      <c r="B1" s="44" t="s">
        <v>212</v>
      </c>
      <c r="C1" s="44" t="s">
        <v>213</v>
      </c>
      <c r="D1" s="44" t="s">
        <v>214</v>
      </c>
      <c r="E1" s="44" t="s">
        <v>215</v>
      </c>
      <c r="F1" s="44" t="s">
        <v>216</v>
      </c>
      <c r="G1" s="44" t="s">
        <v>217</v>
      </c>
      <c r="H1" s="44" t="s">
        <v>218</v>
      </c>
    </row>
    <row r="2" spans="1:8" x14ac:dyDescent="0.4">
      <c r="A2" s="91" t="s">
        <v>48</v>
      </c>
      <c r="B2" s="44" t="s">
        <v>219</v>
      </c>
      <c r="C2" s="44" t="s">
        <v>219</v>
      </c>
      <c r="D2" s="44" t="s">
        <v>424</v>
      </c>
      <c r="E2" s="44" t="s">
        <v>424</v>
      </c>
      <c r="F2" s="44" t="s">
        <v>255</v>
      </c>
      <c r="G2" s="44" t="s">
        <v>255</v>
      </c>
      <c r="H2" s="44" t="s">
        <v>242</v>
      </c>
    </row>
    <row r="3" spans="1:8" hidden="1" x14ac:dyDescent="0.4">
      <c r="A3" s="91"/>
      <c r="B3" s="44"/>
      <c r="C3" s="44"/>
      <c r="D3" s="44"/>
      <c r="E3" s="44"/>
      <c r="F3" s="44"/>
      <c r="G3" s="44"/>
      <c r="H3" s="44"/>
    </row>
    <row r="4" spans="1:8" hidden="1" x14ac:dyDescent="0.4">
      <c r="A4" s="91"/>
      <c r="B4" s="44"/>
      <c r="C4" s="44"/>
      <c r="D4" s="44"/>
      <c r="E4" s="44"/>
      <c r="F4" s="44"/>
      <c r="G4" s="44"/>
      <c r="H4" s="44"/>
    </row>
    <row r="5" spans="1:8" hidden="1" x14ac:dyDescent="0.4">
      <c r="A5" s="91"/>
      <c r="B5" s="44"/>
      <c r="C5" s="44"/>
      <c r="D5" s="44"/>
      <c r="E5" s="44"/>
      <c r="F5" s="44"/>
      <c r="G5" s="44"/>
      <c r="H5" s="44"/>
    </row>
    <row r="6" spans="1:8" hidden="1" x14ac:dyDescent="0.4">
      <c r="A6" s="91"/>
      <c r="B6" s="44"/>
      <c r="C6" s="44"/>
      <c r="D6" s="44"/>
      <c r="E6" s="44"/>
      <c r="F6" s="44"/>
      <c r="G6" s="44"/>
      <c r="H6" s="44"/>
    </row>
    <row r="7" spans="1:8" hidden="1" x14ac:dyDescent="0.4">
      <c r="A7" s="91"/>
      <c r="B7" s="44"/>
      <c r="C7" s="44"/>
      <c r="D7" s="44"/>
      <c r="E7" s="44"/>
      <c r="F7" s="44"/>
      <c r="G7" s="44"/>
      <c r="H7" s="44"/>
    </row>
    <row r="8" spans="1:8" hidden="1" x14ac:dyDescent="0.4">
      <c r="A8" s="91"/>
      <c r="B8" s="44"/>
      <c r="C8" s="44"/>
      <c r="D8" s="44"/>
      <c r="E8" s="44"/>
      <c r="F8" s="44"/>
      <c r="G8" s="44"/>
      <c r="H8" s="44"/>
    </row>
    <row r="9" spans="1:8" hidden="1" x14ac:dyDescent="0.4">
      <c r="A9" s="91"/>
      <c r="B9" s="44"/>
      <c r="C9" s="44"/>
      <c r="D9" s="44"/>
      <c r="E9" s="44"/>
      <c r="F9" s="44"/>
      <c r="G9" s="44"/>
      <c r="H9" s="44"/>
    </row>
    <row r="10" spans="1:8" x14ac:dyDescent="0.4">
      <c r="A10" s="91" t="s">
        <v>49</v>
      </c>
      <c r="B10" s="44" t="s">
        <v>220</v>
      </c>
      <c r="C10" s="44" t="s">
        <v>220</v>
      </c>
      <c r="D10" s="44" t="s">
        <v>262</v>
      </c>
      <c r="E10" s="44" t="s">
        <v>262</v>
      </c>
      <c r="F10" s="44" t="s">
        <v>274</v>
      </c>
      <c r="G10" s="44" t="s">
        <v>274</v>
      </c>
      <c r="H10" s="44" t="s">
        <v>243</v>
      </c>
    </row>
    <row r="11" spans="1:8" hidden="1" x14ac:dyDescent="0.4">
      <c r="A11" s="91"/>
      <c r="B11" s="44"/>
      <c r="C11" s="44"/>
      <c r="D11" s="44"/>
      <c r="E11" s="44"/>
      <c r="F11" s="44"/>
      <c r="G11" s="44"/>
      <c r="H11" s="44"/>
    </row>
    <row r="12" spans="1:8" hidden="1" x14ac:dyDescent="0.4">
      <c r="A12" s="91"/>
      <c r="B12" s="44"/>
      <c r="C12" s="44"/>
      <c r="D12" s="44"/>
      <c r="E12" s="44"/>
      <c r="F12" s="44"/>
      <c r="G12" s="44"/>
      <c r="H12" s="44"/>
    </row>
    <row r="13" spans="1:8" hidden="1" x14ac:dyDescent="0.4">
      <c r="A13" s="91"/>
      <c r="B13" s="44"/>
      <c r="C13" s="44"/>
      <c r="D13" s="44"/>
      <c r="E13" s="44"/>
      <c r="F13" s="44"/>
      <c r="G13" s="44"/>
      <c r="H13" s="44"/>
    </row>
    <row r="14" spans="1:8" hidden="1" x14ac:dyDescent="0.4">
      <c r="A14" s="91"/>
      <c r="B14" s="44"/>
      <c r="C14" s="44"/>
      <c r="D14" s="44"/>
      <c r="E14" s="44"/>
      <c r="F14" s="44"/>
      <c r="G14" s="44"/>
      <c r="H14" s="44"/>
    </row>
    <row r="15" spans="1:8" hidden="1" x14ac:dyDescent="0.4">
      <c r="A15" s="91"/>
      <c r="B15" s="44"/>
      <c r="C15" s="44"/>
      <c r="D15" s="44"/>
      <c r="E15" s="44"/>
      <c r="F15" s="44"/>
      <c r="G15" s="44"/>
      <c r="H15" s="44"/>
    </row>
    <row r="16" spans="1:8" hidden="1" x14ac:dyDescent="0.4">
      <c r="A16" s="91"/>
      <c r="B16" s="44"/>
      <c r="C16" s="44"/>
      <c r="D16" s="44"/>
      <c r="E16" s="44"/>
      <c r="F16" s="44"/>
      <c r="G16" s="44"/>
      <c r="H16" s="44"/>
    </row>
    <row r="17" spans="1:8" hidden="1" x14ac:dyDescent="0.4">
      <c r="A17" s="91"/>
      <c r="B17" s="44"/>
      <c r="C17" s="44"/>
      <c r="D17" s="44"/>
      <c r="E17" s="44"/>
      <c r="F17" s="44"/>
      <c r="G17" s="44"/>
      <c r="H17" s="44"/>
    </row>
    <row r="18" spans="1:8" x14ac:dyDescent="0.4">
      <c r="A18" s="91" t="s">
        <v>50</v>
      </c>
      <c r="B18" s="44" t="s">
        <v>221</v>
      </c>
      <c r="C18" s="44" t="s">
        <v>221</v>
      </c>
      <c r="D18" s="44" t="s">
        <v>220</v>
      </c>
      <c r="E18" s="44" t="s">
        <v>220</v>
      </c>
      <c r="F18" s="44" t="s">
        <v>220</v>
      </c>
      <c r="G18" s="44" t="s">
        <v>220</v>
      </c>
      <c r="H18" s="44" t="s">
        <v>221</v>
      </c>
    </row>
    <row r="19" spans="1:8" hidden="1" x14ac:dyDescent="0.4">
      <c r="A19" s="91"/>
      <c r="B19" s="44"/>
      <c r="C19" s="44"/>
      <c r="D19" s="44"/>
      <c r="E19" s="44"/>
      <c r="F19" s="44"/>
      <c r="G19" s="44"/>
      <c r="H19" s="44"/>
    </row>
    <row r="20" spans="1:8" hidden="1" x14ac:dyDescent="0.4">
      <c r="A20" s="91"/>
      <c r="B20" s="44"/>
      <c r="C20" s="44"/>
      <c r="D20" s="44"/>
      <c r="E20" s="44"/>
      <c r="F20" s="44"/>
      <c r="G20" s="44"/>
      <c r="H20" s="44"/>
    </row>
    <row r="21" spans="1:8" hidden="1" x14ac:dyDescent="0.4">
      <c r="A21" s="91"/>
      <c r="B21" s="44"/>
      <c r="C21" s="44"/>
      <c r="D21" s="44"/>
      <c r="E21" s="44"/>
      <c r="F21" s="44"/>
      <c r="G21" s="44"/>
      <c r="H21" s="44"/>
    </row>
    <row r="22" spans="1:8" hidden="1" x14ac:dyDescent="0.4">
      <c r="A22" s="91"/>
      <c r="B22" s="44"/>
      <c r="C22" s="44"/>
      <c r="D22" s="44"/>
      <c r="E22" s="44"/>
      <c r="F22" s="44"/>
      <c r="G22" s="44"/>
      <c r="H22" s="44"/>
    </row>
    <row r="23" spans="1:8" hidden="1" x14ac:dyDescent="0.4">
      <c r="A23" s="91"/>
      <c r="B23" s="44"/>
      <c r="C23" s="44"/>
      <c r="D23" s="44"/>
      <c r="E23" s="44"/>
      <c r="F23" s="44"/>
      <c r="G23" s="44"/>
      <c r="H23" s="44"/>
    </row>
    <row r="24" spans="1:8" hidden="1" x14ac:dyDescent="0.4">
      <c r="A24" s="91"/>
      <c r="B24" s="44"/>
      <c r="C24" s="44"/>
      <c r="D24" s="44"/>
      <c r="E24" s="44"/>
      <c r="F24" s="44"/>
      <c r="G24" s="44"/>
      <c r="H24" s="44"/>
    </row>
    <row r="25" spans="1:8" hidden="1" x14ac:dyDescent="0.4">
      <c r="A25" s="91"/>
      <c r="B25" s="44"/>
      <c r="C25" s="44"/>
      <c r="D25" s="44"/>
      <c r="E25" s="44"/>
      <c r="F25" s="44"/>
      <c r="G25" s="44"/>
      <c r="H25" s="44"/>
    </row>
    <row r="26" spans="1:8" x14ac:dyDescent="0.4">
      <c r="A26" s="91" t="s">
        <v>51</v>
      </c>
      <c r="B26" s="44" t="s">
        <v>222</v>
      </c>
      <c r="C26" s="44" t="s">
        <v>222</v>
      </c>
      <c r="D26" s="44" t="s">
        <v>221</v>
      </c>
      <c r="E26" s="44" t="s">
        <v>221</v>
      </c>
      <c r="F26" s="44" t="s">
        <v>221</v>
      </c>
      <c r="G26" s="44" t="s">
        <v>221</v>
      </c>
      <c r="H26" s="44" t="s">
        <v>222</v>
      </c>
    </row>
    <row r="27" spans="1:8" hidden="1" x14ac:dyDescent="0.4">
      <c r="A27" s="91"/>
      <c r="B27" s="44"/>
      <c r="C27" s="44"/>
      <c r="D27" s="44"/>
      <c r="E27" s="44"/>
      <c r="F27" s="44"/>
      <c r="G27" s="44"/>
      <c r="H27" s="44"/>
    </row>
    <row r="28" spans="1:8" hidden="1" x14ac:dyDescent="0.4">
      <c r="A28" s="91"/>
      <c r="B28" s="44"/>
      <c r="C28" s="44"/>
      <c r="D28" s="44"/>
      <c r="E28" s="44"/>
      <c r="F28" s="44"/>
      <c r="G28" s="44"/>
      <c r="H28" s="44"/>
    </row>
    <row r="29" spans="1:8" hidden="1" x14ac:dyDescent="0.4">
      <c r="A29" s="91"/>
      <c r="B29" s="44"/>
      <c r="C29" s="44"/>
      <c r="D29" s="44"/>
      <c r="E29" s="44"/>
      <c r="F29" s="44"/>
      <c r="G29" s="44"/>
      <c r="H29" s="44"/>
    </row>
    <row r="30" spans="1:8" hidden="1" x14ac:dyDescent="0.4">
      <c r="A30" s="91"/>
      <c r="B30" s="44"/>
      <c r="C30" s="44"/>
      <c r="D30" s="44"/>
      <c r="E30" s="44"/>
      <c r="F30" s="44"/>
      <c r="G30" s="44"/>
      <c r="H30" s="44"/>
    </row>
    <row r="31" spans="1:8" hidden="1" x14ac:dyDescent="0.4">
      <c r="A31" s="91"/>
      <c r="B31" s="44"/>
      <c r="C31" s="44"/>
      <c r="D31" s="44"/>
      <c r="E31" s="44"/>
      <c r="F31" s="44"/>
      <c r="G31" s="44"/>
      <c r="H31" s="44"/>
    </row>
    <row r="32" spans="1:8" hidden="1" x14ac:dyDescent="0.4">
      <c r="A32" s="91"/>
      <c r="B32" s="44"/>
      <c r="C32" s="44"/>
      <c r="D32" s="44"/>
      <c r="E32" s="44"/>
      <c r="F32" s="44"/>
      <c r="G32" s="44"/>
      <c r="H32" s="44"/>
    </row>
    <row r="33" spans="1:8" hidden="1" x14ac:dyDescent="0.4">
      <c r="A33" s="91"/>
      <c r="B33" s="44"/>
      <c r="C33" s="44"/>
      <c r="D33" s="44"/>
      <c r="E33" s="44"/>
      <c r="F33" s="44"/>
      <c r="G33" s="44"/>
      <c r="H33" s="44"/>
    </row>
    <row r="34" spans="1:8" x14ac:dyDescent="0.4">
      <c r="A34" s="91" t="s">
        <v>52</v>
      </c>
      <c r="B34" s="44"/>
      <c r="C34" s="44"/>
      <c r="D34" s="44" t="s">
        <v>263</v>
      </c>
      <c r="E34" s="44" t="s">
        <v>263</v>
      </c>
      <c r="F34" s="44" t="s">
        <v>222</v>
      </c>
      <c r="G34" s="44" t="s">
        <v>222</v>
      </c>
      <c r="H34" s="44"/>
    </row>
    <row r="35" spans="1:8" hidden="1" x14ac:dyDescent="0.4">
      <c r="A35" s="91"/>
      <c r="B35" s="44"/>
      <c r="C35" s="44"/>
      <c r="D35" s="44"/>
      <c r="E35" s="44"/>
      <c r="F35" s="44"/>
      <c r="G35" s="44"/>
      <c r="H35" s="44"/>
    </row>
    <row r="36" spans="1:8" hidden="1" x14ac:dyDescent="0.4">
      <c r="A36" s="91"/>
      <c r="B36" s="44"/>
      <c r="C36" s="44"/>
      <c r="D36" s="44"/>
      <c r="E36" s="44"/>
      <c r="F36" s="44"/>
      <c r="G36" s="44"/>
      <c r="H36" s="44"/>
    </row>
    <row r="37" spans="1:8" hidden="1" x14ac:dyDescent="0.4">
      <c r="A37" s="91"/>
      <c r="B37" s="44"/>
      <c r="C37" s="44"/>
      <c r="D37" s="44"/>
      <c r="E37" s="44"/>
      <c r="F37" s="44"/>
      <c r="G37" s="44"/>
      <c r="H37" s="44"/>
    </row>
    <row r="38" spans="1:8" hidden="1" x14ac:dyDescent="0.4">
      <c r="A38" s="91"/>
      <c r="B38" s="44"/>
      <c r="C38" s="44"/>
      <c r="D38" s="44"/>
      <c r="E38" s="44"/>
      <c r="F38" s="44"/>
      <c r="G38" s="44"/>
      <c r="H38" s="44"/>
    </row>
    <row r="39" spans="1:8" hidden="1" x14ac:dyDescent="0.4">
      <c r="A39" s="91"/>
      <c r="B39" s="44"/>
      <c r="C39" s="44"/>
      <c r="D39" s="44"/>
      <c r="E39" s="44"/>
      <c r="F39" s="44"/>
      <c r="G39" s="44"/>
      <c r="H39" s="44"/>
    </row>
    <row r="40" spans="1:8" hidden="1" x14ac:dyDescent="0.4">
      <c r="A40" s="91"/>
      <c r="B40" s="44"/>
      <c r="C40" s="44"/>
      <c r="D40" s="44"/>
      <c r="E40" s="44"/>
      <c r="F40" s="44"/>
      <c r="G40" s="44"/>
      <c r="H40" s="44"/>
    </row>
    <row r="41" spans="1:8" hidden="1" x14ac:dyDescent="0.4">
      <c r="A41" s="91"/>
      <c r="B41" s="44"/>
      <c r="C41" s="44"/>
      <c r="D41" s="44"/>
      <c r="E41" s="44"/>
      <c r="F41" s="44"/>
      <c r="G41" s="44"/>
      <c r="H41" s="44"/>
    </row>
    <row r="42" spans="1:8" x14ac:dyDescent="0.4">
      <c r="A42" s="94" t="s">
        <v>53</v>
      </c>
    </row>
    <row r="43" spans="1:8" x14ac:dyDescent="0.4">
      <c r="A43" s="95"/>
    </row>
    <row r="44" spans="1:8" x14ac:dyDescent="0.4">
      <c r="A44" s="95"/>
    </row>
    <row r="45" spans="1:8" x14ac:dyDescent="0.4">
      <c r="A45" s="95"/>
    </row>
    <row r="46" spans="1:8" x14ac:dyDescent="0.4">
      <c r="A46" s="95"/>
    </row>
    <row r="47" spans="1:8" x14ac:dyDescent="0.4">
      <c r="A47" s="95"/>
    </row>
    <row r="48" spans="1:8" x14ac:dyDescent="0.4">
      <c r="A48" s="95"/>
    </row>
    <row r="49" spans="1:1" x14ac:dyDescent="0.4">
      <c r="A49" s="95"/>
    </row>
    <row r="50" spans="1:1" x14ac:dyDescent="0.4">
      <c r="A50" s="95"/>
    </row>
    <row r="51" spans="1:1" x14ac:dyDescent="0.4">
      <c r="A51" s="95"/>
    </row>
    <row r="52" spans="1:1" x14ac:dyDescent="0.4">
      <c r="A52" s="95"/>
    </row>
    <row r="53" spans="1:1" x14ac:dyDescent="0.4">
      <c r="A53" s="95"/>
    </row>
    <row r="54" spans="1:1" x14ac:dyDescent="0.4">
      <c r="A54" s="95"/>
    </row>
    <row r="55" spans="1:1" x14ac:dyDescent="0.4">
      <c r="A55" s="92" t="s">
        <v>54</v>
      </c>
    </row>
    <row r="56" spans="1:1" x14ac:dyDescent="0.4">
      <c r="A56" s="92"/>
    </row>
    <row r="57" spans="1:1" x14ac:dyDescent="0.4">
      <c r="A57" s="92"/>
    </row>
    <row r="58" spans="1:1" x14ac:dyDescent="0.4">
      <c r="A58" s="92"/>
    </row>
    <row r="59" spans="1:1" x14ac:dyDescent="0.4">
      <c r="A59" s="92"/>
    </row>
    <row r="60" spans="1:1" x14ac:dyDescent="0.4">
      <c r="A60" s="92"/>
    </row>
    <row r="61" spans="1:1" x14ac:dyDescent="0.4">
      <c r="A61" s="92"/>
    </row>
    <row r="62" spans="1:1" x14ac:dyDescent="0.4">
      <c r="A62" s="92"/>
    </row>
    <row r="63" spans="1:1" x14ac:dyDescent="0.4">
      <c r="A63" s="92"/>
    </row>
    <row r="64" spans="1:1" x14ac:dyDescent="0.4">
      <c r="A64" s="92"/>
    </row>
    <row r="65" spans="1:1" x14ac:dyDescent="0.4">
      <c r="A65" s="92"/>
    </row>
    <row r="66" spans="1:1" x14ac:dyDescent="0.4">
      <c r="A66" s="92"/>
    </row>
    <row r="67" spans="1:1" x14ac:dyDescent="0.4">
      <c r="A67" s="92"/>
    </row>
    <row r="68" spans="1:1" x14ac:dyDescent="0.4">
      <c r="A68" s="92" t="s">
        <v>55</v>
      </c>
    </row>
    <row r="69" spans="1:1" x14ac:dyDescent="0.4">
      <c r="A69" s="92"/>
    </row>
    <row r="70" spans="1:1" x14ac:dyDescent="0.4">
      <c r="A70" s="92"/>
    </row>
    <row r="71" spans="1:1" x14ac:dyDescent="0.4">
      <c r="A71" s="92"/>
    </row>
    <row r="72" spans="1:1" x14ac:dyDescent="0.4">
      <c r="A72" s="92"/>
    </row>
    <row r="73" spans="1:1" x14ac:dyDescent="0.4">
      <c r="A73" s="92"/>
    </row>
    <row r="74" spans="1:1" x14ac:dyDescent="0.4">
      <c r="A74" s="92"/>
    </row>
    <row r="75" spans="1:1" x14ac:dyDescent="0.4">
      <c r="A75" s="92"/>
    </row>
    <row r="76" spans="1:1" x14ac:dyDescent="0.4">
      <c r="A76" s="92"/>
    </row>
    <row r="77" spans="1:1" x14ac:dyDescent="0.4">
      <c r="A77" s="92"/>
    </row>
    <row r="78" spans="1:1" x14ac:dyDescent="0.4">
      <c r="A78" s="92"/>
    </row>
    <row r="79" spans="1:1" x14ac:dyDescent="0.4">
      <c r="A79" s="92"/>
    </row>
    <row r="80" spans="1:1" x14ac:dyDescent="0.4">
      <c r="A80" s="92"/>
    </row>
    <row r="81" spans="1:1" x14ac:dyDescent="0.4">
      <c r="A81" s="92" t="s">
        <v>56</v>
      </c>
    </row>
    <row r="82" spans="1:1" x14ac:dyDescent="0.4">
      <c r="A82" s="92"/>
    </row>
    <row r="83" spans="1:1" x14ac:dyDescent="0.4">
      <c r="A83" s="92"/>
    </row>
    <row r="84" spans="1:1" x14ac:dyDescent="0.4">
      <c r="A84" s="92"/>
    </row>
    <row r="85" spans="1:1" x14ac:dyDescent="0.4">
      <c r="A85" s="92"/>
    </row>
    <row r="86" spans="1:1" x14ac:dyDescent="0.4">
      <c r="A86" s="92"/>
    </row>
    <row r="87" spans="1:1" x14ac:dyDescent="0.4">
      <c r="A87" s="92"/>
    </row>
    <row r="88" spans="1:1" x14ac:dyDescent="0.4">
      <c r="A88" s="92"/>
    </row>
    <row r="89" spans="1:1" x14ac:dyDescent="0.4">
      <c r="A89" s="92"/>
    </row>
    <row r="90" spans="1:1" x14ac:dyDescent="0.4">
      <c r="A90" s="92"/>
    </row>
    <row r="91" spans="1:1" x14ac:dyDescent="0.4">
      <c r="A91" s="92"/>
    </row>
    <row r="92" spans="1:1" x14ac:dyDescent="0.4">
      <c r="A92" s="92"/>
    </row>
    <row r="93" spans="1:1" x14ac:dyDescent="0.4">
      <c r="A93" s="92"/>
    </row>
    <row r="94" spans="1:1" x14ac:dyDescent="0.4">
      <c r="A94" s="92" t="s">
        <v>57</v>
      </c>
    </row>
    <row r="95" spans="1:1" x14ac:dyDescent="0.4">
      <c r="A95" s="92"/>
    </row>
    <row r="96" spans="1:1" x14ac:dyDescent="0.4">
      <c r="A96" s="92"/>
    </row>
    <row r="97" spans="1:1" x14ac:dyDescent="0.4">
      <c r="A97" s="92"/>
    </row>
    <row r="98" spans="1:1" x14ac:dyDescent="0.4">
      <c r="A98" s="92"/>
    </row>
    <row r="99" spans="1:1" x14ac:dyDescent="0.4">
      <c r="A99" s="92"/>
    </row>
    <row r="100" spans="1:1" x14ac:dyDescent="0.4">
      <c r="A100" s="92"/>
    </row>
    <row r="101" spans="1:1" x14ac:dyDescent="0.4">
      <c r="A101" s="92"/>
    </row>
    <row r="102" spans="1:1" x14ac:dyDescent="0.4">
      <c r="A102" s="92"/>
    </row>
    <row r="103" spans="1:1" x14ac:dyDescent="0.4">
      <c r="A103" s="92"/>
    </row>
    <row r="104" spans="1:1" x14ac:dyDescent="0.4">
      <c r="A104" s="92"/>
    </row>
    <row r="105" spans="1:1" x14ac:dyDescent="0.4">
      <c r="A105" s="92"/>
    </row>
    <row r="106" spans="1:1" x14ac:dyDescent="0.4">
      <c r="A106" s="92"/>
    </row>
    <row r="107" spans="1:1" x14ac:dyDescent="0.4">
      <c r="A107" s="92" t="s">
        <v>58</v>
      </c>
    </row>
    <row r="108" spans="1:1" x14ac:dyDescent="0.4">
      <c r="A108" s="92"/>
    </row>
    <row r="109" spans="1:1" x14ac:dyDescent="0.4">
      <c r="A109" s="92"/>
    </row>
    <row r="110" spans="1:1" x14ac:dyDescent="0.4">
      <c r="A110" s="92"/>
    </row>
    <row r="111" spans="1:1" x14ac:dyDescent="0.4">
      <c r="A111" s="92"/>
    </row>
    <row r="112" spans="1:1" x14ac:dyDescent="0.4">
      <c r="A112" s="92"/>
    </row>
    <row r="113" spans="1:1" x14ac:dyDescent="0.4">
      <c r="A113" s="92"/>
    </row>
    <row r="114" spans="1:1" x14ac:dyDescent="0.4">
      <c r="A114" s="92"/>
    </row>
    <row r="115" spans="1:1" x14ac:dyDescent="0.4">
      <c r="A115" s="92"/>
    </row>
    <row r="116" spans="1:1" x14ac:dyDescent="0.4">
      <c r="A116" s="92"/>
    </row>
    <row r="117" spans="1:1" x14ac:dyDescent="0.4">
      <c r="A117" s="92"/>
    </row>
    <row r="118" spans="1:1" x14ac:dyDescent="0.4">
      <c r="A118" s="92"/>
    </row>
    <row r="119" spans="1:1" x14ac:dyDescent="0.4">
      <c r="A119" s="92"/>
    </row>
    <row r="120" spans="1:1" x14ac:dyDescent="0.4">
      <c r="A120" s="92" t="s">
        <v>59</v>
      </c>
    </row>
    <row r="121" spans="1:1" x14ac:dyDescent="0.4">
      <c r="A121" s="92"/>
    </row>
    <row r="122" spans="1:1" x14ac:dyDescent="0.4">
      <c r="A122" s="92"/>
    </row>
    <row r="123" spans="1:1" x14ac:dyDescent="0.4">
      <c r="A123" s="92"/>
    </row>
    <row r="124" spans="1:1" x14ac:dyDescent="0.4">
      <c r="A124" s="92"/>
    </row>
    <row r="125" spans="1:1" x14ac:dyDescent="0.4">
      <c r="A125" s="92"/>
    </row>
    <row r="126" spans="1:1" x14ac:dyDescent="0.4">
      <c r="A126" s="92"/>
    </row>
    <row r="127" spans="1:1" x14ac:dyDescent="0.4">
      <c r="A127" s="92"/>
    </row>
    <row r="128" spans="1:1" x14ac:dyDescent="0.4">
      <c r="A128" s="92"/>
    </row>
    <row r="129" spans="1:1" x14ac:dyDescent="0.4">
      <c r="A129" s="92"/>
    </row>
    <row r="130" spans="1:1" x14ac:dyDescent="0.4">
      <c r="A130" s="92"/>
    </row>
    <row r="131" spans="1:1" x14ac:dyDescent="0.4">
      <c r="A131" s="92"/>
    </row>
    <row r="132" spans="1:1" x14ac:dyDescent="0.4">
      <c r="A132" s="92"/>
    </row>
    <row r="133" spans="1:1" x14ac:dyDescent="0.4">
      <c r="A133" s="92" t="s">
        <v>60</v>
      </c>
    </row>
    <row r="134" spans="1:1" x14ac:dyDescent="0.4">
      <c r="A134" s="92"/>
    </row>
    <row r="135" spans="1:1" x14ac:dyDescent="0.4">
      <c r="A135" s="92"/>
    </row>
    <row r="136" spans="1:1" x14ac:dyDescent="0.4">
      <c r="A136" s="92"/>
    </row>
    <row r="137" spans="1:1" x14ac:dyDescent="0.4">
      <c r="A137" s="92"/>
    </row>
    <row r="138" spans="1:1" x14ac:dyDescent="0.4">
      <c r="A138" s="92"/>
    </row>
    <row r="139" spans="1:1" x14ac:dyDescent="0.4">
      <c r="A139" s="92"/>
    </row>
    <row r="140" spans="1:1" x14ac:dyDescent="0.4">
      <c r="A140" s="92"/>
    </row>
    <row r="141" spans="1:1" x14ac:dyDescent="0.4">
      <c r="A141" s="92"/>
    </row>
    <row r="142" spans="1:1" x14ac:dyDescent="0.4">
      <c r="A142" s="92"/>
    </row>
    <row r="143" spans="1:1" x14ac:dyDescent="0.4">
      <c r="A143" s="92"/>
    </row>
    <row r="144" spans="1:1" x14ac:dyDescent="0.4">
      <c r="A144" s="92"/>
    </row>
    <row r="145" spans="1:1" x14ac:dyDescent="0.4">
      <c r="A145" s="92"/>
    </row>
    <row r="146" spans="1:1" x14ac:dyDescent="0.4">
      <c r="A146" s="92" t="s">
        <v>61</v>
      </c>
    </row>
    <row r="147" spans="1:1" x14ac:dyDescent="0.4">
      <c r="A147" s="92"/>
    </row>
    <row r="148" spans="1:1" x14ac:dyDescent="0.4">
      <c r="A148" s="92"/>
    </row>
    <row r="149" spans="1:1" x14ac:dyDescent="0.4">
      <c r="A149" s="92"/>
    </row>
    <row r="150" spans="1:1" x14ac:dyDescent="0.4">
      <c r="A150" s="92"/>
    </row>
    <row r="151" spans="1:1" x14ac:dyDescent="0.4">
      <c r="A151" s="92"/>
    </row>
    <row r="152" spans="1:1" x14ac:dyDescent="0.4">
      <c r="A152" s="92"/>
    </row>
    <row r="153" spans="1:1" x14ac:dyDescent="0.4">
      <c r="A153" s="92"/>
    </row>
    <row r="154" spans="1:1" x14ac:dyDescent="0.4">
      <c r="A154" s="92"/>
    </row>
    <row r="155" spans="1:1" x14ac:dyDescent="0.4">
      <c r="A155" s="92"/>
    </row>
    <row r="156" spans="1:1" x14ac:dyDescent="0.4">
      <c r="A156" s="92"/>
    </row>
    <row r="157" spans="1:1" x14ac:dyDescent="0.4">
      <c r="A157" s="92"/>
    </row>
    <row r="158" spans="1:1" x14ac:dyDescent="0.4">
      <c r="A158" s="92"/>
    </row>
  </sheetData>
  <mergeCells count="14">
    <mergeCell ref="A133:A145"/>
    <mergeCell ref="A146:A158"/>
    <mergeCell ref="A55:A67"/>
    <mergeCell ref="A68:A80"/>
    <mergeCell ref="A81:A93"/>
    <mergeCell ref="A94:A106"/>
    <mergeCell ref="A107:A119"/>
    <mergeCell ref="A120:A132"/>
    <mergeCell ref="A42:A54"/>
    <mergeCell ref="A2:A9"/>
    <mergeCell ref="A10:A17"/>
    <mergeCell ref="A18:A25"/>
    <mergeCell ref="A26:A33"/>
    <mergeCell ref="A34:A41"/>
  </mergeCells>
  <phoneticPr fontId="2"/>
  <pageMargins left="0.51181102362204722" right="0.51181102362204722" top="1.1417322834645669" bottom="0.15748031496062992" header="0.31496062992125984" footer="0.31496062992125984"/>
  <pageSetup paperSize="9" scale="66" fitToHeight="0" orientation="landscape" horizontalDpi="300" verticalDpi="300" r:id="rId1"/>
  <headerFooter>
    <oddHeader>&amp;L&amp;16
物理　章リスト</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14D9-BEB5-47E0-9C1E-CD4240A6BF6B}">
  <sheetPr>
    <pageSetUpPr fitToPage="1"/>
  </sheetPr>
  <dimension ref="A1:H158"/>
  <sheetViews>
    <sheetView view="pageLayout" topLeftCell="C1" zoomScaleNormal="100" workbookViewId="0">
      <selection sqref="A1:H41"/>
    </sheetView>
  </sheetViews>
  <sheetFormatPr defaultRowHeight="18.75" x14ac:dyDescent="0.4"/>
  <cols>
    <col min="2" max="2" width="38" customWidth="1"/>
    <col min="3" max="3" width="32.875" customWidth="1"/>
    <col min="4" max="4" width="38" customWidth="1"/>
    <col min="5" max="5" width="27.125" customWidth="1"/>
    <col min="6" max="6" width="38" bestFit="1" customWidth="1"/>
    <col min="7" max="7" width="26.125" bestFit="1" customWidth="1"/>
    <col min="8" max="8" width="23.5" bestFit="1" customWidth="1"/>
    <col min="9" max="9" width="18.25" bestFit="1" customWidth="1"/>
    <col min="10" max="10" width="28.125" bestFit="1" customWidth="1"/>
    <col min="11" max="11" width="24.125" bestFit="1" customWidth="1"/>
    <col min="12" max="12" width="28.125" bestFit="1" customWidth="1"/>
    <col min="13" max="13" width="30" bestFit="1" customWidth="1"/>
  </cols>
  <sheetData>
    <row r="1" spans="1:8" x14ac:dyDescent="0.4">
      <c r="A1" s="44"/>
      <c r="B1" s="44" t="s">
        <v>212</v>
      </c>
      <c r="C1" s="44" t="s">
        <v>213</v>
      </c>
      <c r="D1" s="44" t="s">
        <v>214</v>
      </c>
      <c r="E1" s="44" t="s">
        <v>215</v>
      </c>
      <c r="F1" s="44" t="s">
        <v>216</v>
      </c>
      <c r="G1" s="44" t="s">
        <v>217</v>
      </c>
      <c r="H1" s="44" t="s">
        <v>218</v>
      </c>
    </row>
    <row r="2" spans="1:8" x14ac:dyDescent="0.4">
      <c r="A2" s="91" t="s">
        <v>48</v>
      </c>
      <c r="B2" s="44" t="s">
        <v>223</v>
      </c>
      <c r="C2" s="44" t="s">
        <v>275</v>
      </c>
      <c r="D2" s="44" t="s">
        <v>254</v>
      </c>
      <c r="E2" s="44" t="s">
        <v>254</v>
      </c>
      <c r="F2" s="44" t="s">
        <v>223</v>
      </c>
      <c r="G2" s="44" t="s">
        <v>264</v>
      </c>
      <c r="H2" s="44" t="s">
        <v>244</v>
      </c>
    </row>
    <row r="3" spans="1:8" x14ac:dyDescent="0.4">
      <c r="A3" s="91"/>
      <c r="B3" s="44" t="s">
        <v>224</v>
      </c>
      <c r="C3" s="44" t="s">
        <v>225</v>
      </c>
      <c r="D3" s="44" t="s">
        <v>224</v>
      </c>
      <c r="E3" s="44" t="s">
        <v>255</v>
      </c>
      <c r="F3" s="44" t="s">
        <v>271</v>
      </c>
      <c r="G3" s="44" t="s">
        <v>265</v>
      </c>
      <c r="H3" s="44" t="s">
        <v>245</v>
      </c>
    </row>
    <row r="4" spans="1:8" x14ac:dyDescent="0.4">
      <c r="A4" s="91"/>
      <c r="B4" s="44" t="s">
        <v>226</v>
      </c>
      <c r="C4" s="44" t="s">
        <v>247</v>
      </c>
      <c r="D4" s="44" t="s">
        <v>257</v>
      </c>
      <c r="E4" s="44" t="s">
        <v>224</v>
      </c>
      <c r="F4" s="44" t="s">
        <v>246</v>
      </c>
      <c r="G4" s="44" t="s">
        <v>266</v>
      </c>
      <c r="H4" s="44" t="s">
        <v>246</v>
      </c>
    </row>
    <row r="5" spans="1:8" x14ac:dyDescent="0.4">
      <c r="A5" s="91"/>
      <c r="B5" s="44" t="s">
        <v>227</v>
      </c>
      <c r="C5" s="44" t="s">
        <v>229</v>
      </c>
      <c r="D5" s="44" t="s">
        <v>248</v>
      </c>
      <c r="E5" s="44" t="s">
        <v>256</v>
      </c>
      <c r="F5" s="44" t="s">
        <v>267</v>
      </c>
      <c r="G5" s="44" t="s">
        <v>246</v>
      </c>
      <c r="H5" s="44" t="s">
        <v>248</v>
      </c>
    </row>
    <row r="6" spans="1:8" x14ac:dyDescent="0.4">
      <c r="A6" s="91"/>
      <c r="B6" s="44" t="s">
        <v>228</v>
      </c>
      <c r="C6" s="44" t="s">
        <v>231</v>
      </c>
      <c r="D6" s="44" t="s">
        <v>230</v>
      </c>
      <c r="E6" s="44" t="s">
        <v>257</v>
      </c>
      <c r="F6" s="44"/>
      <c r="G6" s="44" t="s">
        <v>267</v>
      </c>
      <c r="H6" s="44" t="s">
        <v>249</v>
      </c>
    </row>
    <row r="7" spans="1:8" x14ac:dyDescent="0.4">
      <c r="A7" s="91"/>
      <c r="B7" s="44" t="s">
        <v>230</v>
      </c>
      <c r="C7" s="44"/>
      <c r="D7" s="44"/>
      <c r="E7" s="44" t="s">
        <v>248</v>
      </c>
      <c r="F7" s="44"/>
      <c r="G7" s="44"/>
      <c r="H7" s="44"/>
    </row>
    <row r="8" spans="1:8" x14ac:dyDescent="0.4">
      <c r="A8" s="91"/>
      <c r="B8" s="46" t="s">
        <v>232</v>
      </c>
      <c r="C8" s="46"/>
      <c r="D8" s="44"/>
      <c r="E8" s="44" t="s">
        <v>230</v>
      </c>
      <c r="F8" s="44"/>
      <c r="G8" s="44"/>
      <c r="H8" s="44"/>
    </row>
    <row r="9" spans="1:8" x14ac:dyDescent="0.4">
      <c r="A9" s="91"/>
      <c r="B9" s="45"/>
      <c r="C9" s="45"/>
      <c r="D9" s="44"/>
      <c r="E9" s="44"/>
      <c r="F9" s="44"/>
      <c r="G9" s="44"/>
      <c r="H9" s="44"/>
    </row>
    <row r="10" spans="1:8" x14ac:dyDescent="0.4">
      <c r="A10" s="91" t="s">
        <v>49</v>
      </c>
      <c r="B10" s="44" t="s">
        <v>233</v>
      </c>
      <c r="C10" s="44" t="s">
        <v>233</v>
      </c>
      <c r="D10" s="44" t="s">
        <v>232</v>
      </c>
      <c r="E10" s="44" t="s">
        <v>258</v>
      </c>
      <c r="F10" s="44" t="s">
        <v>272</v>
      </c>
      <c r="G10" s="44" t="s">
        <v>268</v>
      </c>
      <c r="H10" s="44" t="s">
        <v>250</v>
      </c>
    </row>
    <row r="11" spans="1:8" x14ac:dyDescent="0.4">
      <c r="A11" s="91"/>
      <c r="B11" s="44" t="s">
        <v>234</v>
      </c>
      <c r="C11" s="44" t="s">
        <v>251</v>
      </c>
      <c r="D11" s="44"/>
      <c r="E11" s="44" t="s">
        <v>232</v>
      </c>
      <c r="F11" s="44"/>
      <c r="G11" s="44" t="s">
        <v>269</v>
      </c>
      <c r="H11" s="44" t="s">
        <v>251</v>
      </c>
    </row>
    <row r="12" spans="1:8" x14ac:dyDescent="0.4">
      <c r="A12" s="91"/>
      <c r="B12" s="44" t="s">
        <v>235</v>
      </c>
      <c r="C12" s="44" t="s">
        <v>235</v>
      </c>
      <c r="D12" s="44"/>
      <c r="E12" s="44"/>
      <c r="F12" s="44"/>
      <c r="G12" s="44"/>
      <c r="H12" s="44" t="s">
        <v>252</v>
      </c>
    </row>
    <row r="13" spans="1:8" x14ac:dyDescent="0.4">
      <c r="A13" s="91"/>
      <c r="B13" s="44"/>
      <c r="C13" s="44"/>
      <c r="D13" s="44"/>
      <c r="E13" s="44"/>
      <c r="F13" s="44"/>
      <c r="G13" s="44"/>
      <c r="H13" s="44"/>
    </row>
    <row r="14" spans="1:8" x14ac:dyDescent="0.4">
      <c r="A14" s="91"/>
      <c r="B14" s="45"/>
      <c r="C14" s="45"/>
      <c r="D14" s="44"/>
      <c r="E14" s="44"/>
      <c r="F14" s="44"/>
      <c r="G14" s="44"/>
      <c r="H14" s="44"/>
    </row>
    <row r="15" spans="1:8" x14ac:dyDescent="0.4">
      <c r="A15" s="91"/>
      <c r="B15" s="45"/>
      <c r="C15" s="45"/>
      <c r="D15" s="44"/>
      <c r="E15" s="44"/>
      <c r="F15" s="44"/>
      <c r="G15" s="44"/>
      <c r="H15" s="44"/>
    </row>
    <row r="16" spans="1:8" x14ac:dyDescent="0.4">
      <c r="A16" s="91"/>
      <c r="B16" s="45"/>
      <c r="C16" s="45"/>
      <c r="D16" s="44"/>
      <c r="E16" s="44"/>
      <c r="F16" s="44"/>
      <c r="G16" s="44"/>
      <c r="H16" s="44"/>
    </row>
    <row r="17" spans="1:8" x14ac:dyDescent="0.4">
      <c r="A17" s="91"/>
      <c r="B17" s="45"/>
      <c r="C17" s="45"/>
      <c r="D17" s="44"/>
      <c r="E17" s="44"/>
      <c r="F17" s="44"/>
      <c r="G17" s="44"/>
      <c r="H17" s="44"/>
    </row>
    <row r="18" spans="1:8" x14ac:dyDescent="0.4">
      <c r="A18" s="91" t="s">
        <v>50</v>
      </c>
      <c r="B18" s="44" t="s">
        <v>236</v>
      </c>
      <c r="C18" s="44" t="s">
        <v>276</v>
      </c>
      <c r="D18" s="44" t="s">
        <v>250</v>
      </c>
      <c r="E18" s="44" t="s">
        <v>250</v>
      </c>
      <c r="F18" s="44" t="s">
        <v>233</v>
      </c>
      <c r="G18" s="44" t="s">
        <v>250</v>
      </c>
      <c r="H18" s="44" t="s">
        <v>236</v>
      </c>
    </row>
    <row r="19" spans="1:8" x14ac:dyDescent="0.4">
      <c r="A19" s="91"/>
      <c r="B19" s="44" t="s">
        <v>237</v>
      </c>
      <c r="C19" s="44" t="s">
        <v>237</v>
      </c>
      <c r="D19" s="44" t="s">
        <v>234</v>
      </c>
      <c r="E19" s="44" t="s">
        <v>234</v>
      </c>
      <c r="F19" s="44" t="s">
        <v>273</v>
      </c>
      <c r="G19" s="44" t="s">
        <v>234</v>
      </c>
      <c r="H19" s="44" t="s">
        <v>237</v>
      </c>
    </row>
    <row r="20" spans="1:8" x14ac:dyDescent="0.4">
      <c r="A20" s="91"/>
      <c r="B20" s="44" t="s">
        <v>238</v>
      </c>
      <c r="C20" s="44" t="s">
        <v>277</v>
      </c>
      <c r="D20" s="44" t="s">
        <v>235</v>
      </c>
      <c r="E20" s="44" t="s">
        <v>235</v>
      </c>
      <c r="F20" s="44" t="s">
        <v>235</v>
      </c>
      <c r="G20" s="44" t="s">
        <v>235</v>
      </c>
      <c r="H20" s="44" t="s">
        <v>238</v>
      </c>
    </row>
    <row r="21" spans="1:8" x14ac:dyDescent="0.4">
      <c r="A21" s="91"/>
      <c r="B21" s="46" t="s">
        <v>239</v>
      </c>
      <c r="C21" s="46" t="s">
        <v>239</v>
      </c>
      <c r="D21" s="44"/>
      <c r="E21" s="44"/>
      <c r="F21" s="44"/>
      <c r="G21" s="44"/>
      <c r="H21" s="44" t="s">
        <v>253</v>
      </c>
    </row>
    <row r="22" spans="1:8" x14ac:dyDescent="0.4">
      <c r="A22" s="91"/>
      <c r="B22" s="45"/>
      <c r="C22" s="45"/>
      <c r="D22" s="44"/>
      <c r="E22" s="44"/>
      <c r="F22" s="44"/>
      <c r="G22" s="44"/>
      <c r="H22" s="44"/>
    </row>
    <row r="23" spans="1:8" x14ac:dyDescent="0.4">
      <c r="A23" s="91"/>
      <c r="B23" s="45"/>
      <c r="C23" s="45"/>
      <c r="D23" s="44"/>
      <c r="E23" s="44"/>
      <c r="F23" s="44"/>
      <c r="G23" s="44"/>
      <c r="H23" s="44"/>
    </row>
    <row r="24" spans="1:8" x14ac:dyDescent="0.4">
      <c r="A24" s="91"/>
      <c r="B24" s="45"/>
      <c r="C24" s="45"/>
      <c r="D24" s="44"/>
      <c r="E24" s="44"/>
      <c r="F24" s="44"/>
      <c r="G24" s="44"/>
      <c r="H24" s="44"/>
    </row>
    <row r="25" spans="1:8" x14ac:dyDescent="0.4">
      <c r="A25" s="91"/>
      <c r="B25" s="45"/>
      <c r="C25" s="45"/>
      <c r="D25" s="44"/>
      <c r="E25" s="44"/>
      <c r="F25" s="44"/>
      <c r="G25" s="44"/>
      <c r="H25" s="44"/>
    </row>
    <row r="26" spans="1:8" x14ac:dyDescent="0.4">
      <c r="A26" s="91" t="s">
        <v>51</v>
      </c>
      <c r="B26" s="44" t="s">
        <v>240</v>
      </c>
      <c r="C26" s="44" t="s">
        <v>240</v>
      </c>
      <c r="D26" s="44" t="s">
        <v>259</v>
      </c>
      <c r="E26" s="44" t="s">
        <v>259</v>
      </c>
      <c r="F26" s="44" t="s">
        <v>270</v>
      </c>
      <c r="G26" s="44" t="s">
        <v>270</v>
      </c>
      <c r="H26" s="44" t="s">
        <v>240</v>
      </c>
    </row>
    <row r="27" spans="1:8" x14ac:dyDescent="0.4">
      <c r="A27" s="91"/>
      <c r="B27" s="44" t="s">
        <v>241</v>
      </c>
      <c r="C27" s="44" t="s">
        <v>241</v>
      </c>
      <c r="D27" s="44" t="s">
        <v>237</v>
      </c>
      <c r="E27" s="44" t="s">
        <v>237</v>
      </c>
      <c r="F27" s="44" t="s">
        <v>237</v>
      </c>
      <c r="G27" s="44" t="s">
        <v>237</v>
      </c>
      <c r="H27" s="44" t="s">
        <v>241</v>
      </c>
    </row>
    <row r="28" spans="1:8" x14ac:dyDescent="0.4">
      <c r="A28" s="91"/>
      <c r="B28" s="44"/>
      <c r="C28" s="44"/>
      <c r="D28" s="44" t="s">
        <v>260</v>
      </c>
      <c r="E28" s="44" t="s">
        <v>260</v>
      </c>
      <c r="F28" s="44" t="s">
        <v>238</v>
      </c>
      <c r="G28" s="44" t="s">
        <v>238</v>
      </c>
      <c r="H28" s="44"/>
    </row>
    <row r="29" spans="1:8" x14ac:dyDescent="0.4">
      <c r="A29" s="91"/>
      <c r="B29" s="44"/>
      <c r="C29" s="44"/>
      <c r="D29" s="44" t="s">
        <v>239</v>
      </c>
      <c r="E29" s="44" t="s">
        <v>239</v>
      </c>
      <c r="F29" s="44" t="s">
        <v>239</v>
      </c>
      <c r="G29" s="44" t="s">
        <v>239</v>
      </c>
      <c r="H29" s="44"/>
    </row>
    <row r="30" spans="1:8" x14ac:dyDescent="0.4">
      <c r="A30" s="91"/>
      <c r="B30" s="44"/>
      <c r="C30" s="44"/>
      <c r="D30" s="44"/>
      <c r="E30" s="44"/>
      <c r="F30" s="44"/>
      <c r="G30" s="44"/>
      <c r="H30" s="44"/>
    </row>
    <row r="31" spans="1:8" x14ac:dyDescent="0.4">
      <c r="A31" s="91"/>
      <c r="B31" s="45"/>
      <c r="C31" s="45"/>
      <c r="D31" s="44"/>
      <c r="E31" s="44"/>
      <c r="F31" s="44"/>
      <c r="G31" s="44"/>
      <c r="H31" s="44"/>
    </row>
    <row r="32" spans="1:8" x14ac:dyDescent="0.4">
      <c r="A32" s="91"/>
      <c r="B32" s="45"/>
      <c r="C32" s="45"/>
      <c r="D32" s="44"/>
      <c r="E32" s="44"/>
      <c r="F32" s="44"/>
      <c r="G32" s="44"/>
      <c r="H32" s="44"/>
    </row>
    <row r="33" spans="1:8" x14ac:dyDescent="0.4">
      <c r="A33" s="91"/>
      <c r="B33" s="45"/>
      <c r="C33" s="45"/>
      <c r="D33" s="44"/>
      <c r="E33" s="44"/>
      <c r="F33" s="44"/>
      <c r="G33" s="44"/>
      <c r="H33" s="44"/>
    </row>
    <row r="34" spans="1:8" x14ac:dyDescent="0.4">
      <c r="A34" s="91" t="s">
        <v>52</v>
      </c>
      <c r="B34" s="44"/>
      <c r="C34" s="44"/>
      <c r="D34" s="44" t="s">
        <v>240</v>
      </c>
      <c r="E34" s="44" t="s">
        <v>240</v>
      </c>
      <c r="F34" s="44" t="s">
        <v>240</v>
      </c>
      <c r="G34" s="44"/>
      <c r="H34" s="44"/>
    </row>
    <row r="35" spans="1:8" x14ac:dyDescent="0.4">
      <c r="A35" s="91"/>
      <c r="B35" s="44"/>
      <c r="C35" s="44"/>
      <c r="D35" s="44" t="s">
        <v>261</v>
      </c>
      <c r="E35" s="44" t="s">
        <v>261</v>
      </c>
      <c r="F35" s="44" t="s">
        <v>241</v>
      </c>
      <c r="G35" s="44" t="s">
        <v>240</v>
      </c>
      <c r="H35" s="44"/>
    </row>
    <row r="36" spans="1:8" x14ac:dyDescent="0.4">
      <c r="A36" s="91"/>
      <c r="B36" s="44"/>
      <c r="C36" s="44"/>
      <c r="D36" s="44"/>
      <c r="E36" s="44"/>
      <c r="F36" s="44"/>
      <c r="G36" s="44" t="s">
        <v>241</v>
      </c>
      <c r="H36" s="44"/>
    </row>
    <row r="37" spans="1:8" x14ac:dyDescent="0.4">
      <c r="A37" s="91"/>
      <c r="B37" s="44"/>
      <c r="C37" s="44"/>
      <c r="D37" s="44"/>
      <c r="E37" s="44"/>
      <c r="F37" s="44"/>
      <c r="G37" s="44"/>
      <c r="H37" s="44"/>
    </row>
    <row r="38" spans="1:8" x14ac:dyDescent="0.4">
      <c r="A38" s="91"/>
      <c r="B38" s="44"/>
      <c r="C38" s="44"/>
      <c r="D38" s="44"/>
      <c r="E38" s="44"/>
      <c r="F38" s="44"/>
      <c r="G38" s="44"/>
      <c r="H38" s="44"/>
    </row>
    <row r="39" spans="1:8" x14ac:dyDescent="0.4">
      <c r="A39" s="91"/>
      <c r="B39" s="45"/>
      <c r="C39" s="45"/>
      <c r="D39" s="44"/>
      <c r="E39" s="44"/>
      <c r="F39" s="44"/>
      <c r="G39" s="44"/>
      <c r="H39" s="44"/>
    </row>
    <row r="40" spans="1:8" x14ac:dyDescent="0.4">
      <c r="A40" s="91"/>
      <c r="B40" s="45"/>
      <c r="C40" s="45"/>
      <c r="D40" s="44"/>
      <c r="E40" s="44"/>
      <c r="F40" s="44"/>
      <c r="G40" s="44"/>
      <c r="H40" s="44"/>
    </row>
    <row r="41" spans="1:8" x14ac:dyDescent="0.4">
      <c r="A41" s="91"/>
      <c r="B41" s="45"/>
      <c r="C41" s="45"/>
      <c r="D41" s="44"/>
      <c r="E41" s="44"/>
      <c r="F41" s="44"/>
      <c r="G41" s="44"/>
      <c r="H41" s="44"/>
    </row>
    <row r="42" spans="1:8" x14ac:dyDescent="0.4">
      <c r="A42" s="92" t="s">
        <v>53</v>
      </c>
    </row>
    <row r="43" spans="1:8" x14ac:dyDescent="0.4">
      <c r="A43" s="92"/>
    </row>
    <row r="44" spans="1:8" x14ac:dyDescent="0.4">
      <c r="A44" s="92"/>
    </row>
    <row r="45" spans="1:8" x14ac:dyDescent="0.4">
      <c r="A45" s="92"/>
    </row>
    <row r="46" spans="1:8" x14ac:dyDescent="0.4">
      <c r="A46" s="92"/>
    </row>
    <row r="47" spans="1:8" x14ac:dyDescent="0.4">
      <c r="A47" s="92"/>
    </row>
    <row r="48" spans="1:8" x14ac:dyDescent="0.4">
      <c r="A48" s="92"/>
      <c r="B48" s="26"/>
      <c r="C48" s="26"/>
    </row>
    <row r="49" spans="1:3" x14ac:dyDescent="0.4">
      <c r="A49" s="92"/>
      <c r="B49" s="26"/>
      <c r="C49" s="26"/>
    </row>
    <row r="50" spans="1:3" x14ac:dyDescent="0.4">
      <c r="A50" s="92"/>
      <c r="B50" s="26"/>
      <c r="C50" s="26"/>
    </row>
    <row r="51" spans="1:3" x14ac:dyDescent="0.4">
      <c r="A51" s="92"/>
      <c r="B51" s="26"/>
      <c r="C51" s="26"/>
    </row>
    <row r="52" spans="1:3" x14ac:dyDescent="0.4">
      <c r="A52" s="92"/>
      <c r="B52" s="26"/>
      <c r="C52" s="26"/>
    </row>
    <row r="53" spans="1:3" x14ac:dyDescent="0.4">
      <c r="A53" s="92"/>
      <c r="B53" s="26"/>
      <c r="C53" s="26"/>
    </row>
    <row r="54" spans="1:3" x14ac:dyDescent="0.4">
      <c r="A54" s="92"/>
      <c r="B54" s="26"/>
      <c r="C54" s="26"/>
    </row>
    <row r="55" spans="1:3" x14ac:dyDescent="0.4">
      <c r="A55" s="92" t="s">
        <v>54</v>
      </c>
    </row>
    <row r="56" spans="1:3" x14ac:dyDescent="0.4">
      <c r="A56" s="92"/>
    </row>
    <row r="57" spans="1:3" x14ac:dyDescent="0.4">
      <c r="A57" s="92"/>
    </row>
    <row r="58" spans="1:3" x14ac:dyDescent="0.4">
      <c r="A58" s="92"/>
    </row>
    <row r="59" spans="1:3" x14ac:dyDescent="0.4">
      <c r="A59" s="92"/>
    </row>
    <row r="60" spans="1:3" x14ac:dyDescent="0.4">
      <c r="A60" s="92"/>
      <c r="B60" s="26"/>
      <c r="C60" s="26"/>
    </row>
    <row r="61" spans="1:3" x14ac:dyDescent="0.4">
      <c r="A61" s="92"/>
      <c r="B61" s="26"/>
      <c r="C61" s="26"/>
    </row>
    <row r="62" spans="1:3" x14ac:dyDescent="0.4">
      <c r="A62" s="92"/>
      <c r="B62" s="26"/>
      <c r="C62" s="26"/>
    </row>
    <row r="63" spans="1:3" x14ac:dyDescent="0.4">
      <c r="A63" s="92"/>
      <c r="B63" s="26"/>
      <c r="C63" s="26"/>
    </row>
    <row r="64" spans="1:3" x14ac:dyDescent="0.4">
      <c r="A64" s="92"/>
      <c r="B64" s="26"/>
      <c r="C64" s="26"/>
    </row>
    <row r="65" spans="1:3" x14ac:dyDescent="0.4">
      <c r="A65" s="92"/>
      <c r="B65" s="26"/>
      <c r="C65" s="26"/>
    </row>
    <row r="66" spans="1:3" x14ac:dyDescent="0.4">
      <c r="A66" s="92"/>
      <c r="B66" s="26"/>
      <c r="C66" s="26"/>
    </row>
    <row r="67" spans="1:3" x14ac:dyDescent="0.4">
      <c r="A67" s="92"/>
      <c r="B67" s="26"/>
    </row>
    <row r="68" spans="1:3" x14ac:dyDescent="0.4">
      <c r="A68" s="92" t="s">
        <v>55</v>
      </c>
      <c r="B68" s="26"/>
    </row>
    <row r="69" spans="1:3" x14ac:dyDescent="0.4">
      <c r="A69" s="92"/>
      <c r="B69" s="26"/>
    </row>
    <row r="70" spans="1:3" x14ac:dyDescent="0.4">
      <c r="A70" s="92"/>
      <c r="B70" s="26"/>
    </row>
    <row r="71" spans="1:3" x14ac:dyDescent="0.4">
      <c r="A71" s="92"/>
      <c r="B71" s="26"/>
    </row>
    <row r="72" spans="1:3" x14ac:dyDescent="0.4">
      <c r="A72" s="92"/>
      <c r="B72" s="26"/>
    </row>
    <row r="73" spans="1:3" x14ac:dyDescent="0.4">
      <c r="A73" s="92"/>
      <c r="B73" s="26"/>
    </row>
    <row r="74" spans="1:3" x14ac:dyDescent="0.4">
      <c r="A74" s="92"/>
      <c r="B74" s="26"/>
    </row>
    <row r="75" spans="1:3" x14ac:dyDescent="0.4">
      <c r="A75" s="92"/>
      <c r="B75" s="26"/>
    </row>
    <row r="76" spans="1:3" x14ac:dyDescent="0.4">
      <c r="A76" s="92"/>
      <c r="B76" s="26"/>
    </row>
    <row r="77" spans="1:3" x14ac:dyDescent="0.4">
      <c r="A77" s="92"/>
      <c r="B77" s="26"/>
    </row>
    <row r="78" spans="1:3" x14ac:dyDescent="0.4">
      <c r="A78" s="92"/>
      <c r="B78" s="26"/>
    </row>
    <row r="79" spans="1:3" x14ac:dyDescent="0.4">
      <c r="A79" s="92"/>
      <c r="B79" s="26"/>
    </row>
    <row r="80" spans="1:3" x14ac:dyDescent="0.4">
      <c r="A80" s="92"/>
      <c r="B80" s="26"/>
    </row>
    <row r="81" spans="1:2" x14ac:dyDescent="0.4">
      <c r="A81" s="92" t="s">
        <v>56</v>
      </c>
      <c r="B81" s="26"/>
    </row>
    <row r="82" spans="1:2" x14ac:dyDescent="0.4">
      <c r="A82" s="92"/>
      <c r="B82" s="26"/>
    </row>
    <row r="83" spans="1:2" x14ac:dyDescent="0.4">
      <c r="A83" s="92"/>
      <c r="B83" s="26"/>
    </row>
    <row r="84" spans="1:2" x14ac:dyDescent="0.4">
      <c r="A84" s="92"/>
      <c r="B84" s="26"/>
    </row>
    <row r="85" spans="1:2" x14ac:dyDescent="0.4">
      <c r="A85" s="92"/>
      <c r="B85" s="26"/>
    </row>
    <row r="86" spans="1:2" x14ac:dyDescent="0.4">
      <c r="A86" s="92"/>
      <c r="B86" s="26"/>
    </row>
    <row r="87" spans="1:2" x14ac:dyDescent="0.4">
      <c r="A87" s="92"/>
      <c r="B87" s="26"/>
    </row>
    <row r="88" spans="1:2" x14ac:dyDescent="0.4">
      <c r="A88" s="92"/>
      <c r="B88" s="26"/>
    </row>
    <row r="89" spans="1:2" x14ac:dyDescent="0.4">
      <c r="A89" s="92"/>
      <c r="B89" s="26"/>
    </row>
    <row r="90" spans="1:2" x14ac:dyDescent="0.4">
      <c r="A90" s="92"/>
      <c r="B90" s="26"/>
    </row>
    <row r="91" spans="1:2" x14ac:dyDescent="0.4">
      <c r="A91" s="92"/>
      <c r="B91" s="26"/>
    </row>
    <row r="92" spans="1:2" x14ac:dyDescent="0.4">
      <c r="A92" s="92"/>
      <c r="B92" s="26"/>
    </row>
    <row r="93" spans="1:2" x14ac:dyDescent="0.4">
      <c r="A93" s="92"/>
      <c r="B93" s="26"/>
    </row>
    <row r="94" spans="1:2" x14ac:dyDescent="0.4">
      <c r="A94" s="92" t="s">
        <v>57</v>
      </c>
      <c r="B94" s="26"/>
    </row>
    <row r="95" spans="1:2" x14ac:dyDescent="0.4">
      <c r="A95" s="92"/>
      <c r="B95" s="26"/>
    </row>
    <row r="96" spans="1:2" x14ac:dyDescent="0.4">
      <c r="A96" s="92"/>
      <c r="B96" s="26"/>
    </row>
    <row r="97" spans="1:2" x14ac:dyDescent="0.4">
      <c r="A97" s="92"/>
      <c r="B97" s="26"/>
    </row>
    <row r="98" spans="1:2" x14ac:dyDescent="0.4">
      <c r="A98" s="92"/>
      <c r="B98" s="26"/>
    </row>
    <row r="99" spans="1:2" x14ac:dyDescent="0.4">
      <c r="A99" s="92"/>
      <c r="B99" s="26"/>
    </row>
    <row r="100" spans="1:2" x14ac:dyDescent="0.4">
      <c r="A100" s="92"/>
      <c r="B100" s="26"/>
    </row>
    <row r="101" spans="1:2" x14ac:dyDescent="0.4">
      <c r="A101" s="92"/>
      <c r="B101" s="26"/>
    </row>
    <row r="102" spans="1:2" x14ac:dyDescent="0.4">
      <c r="A102" s="92"/>
      <c r="B102" s="26"/>
    </row>
    <row r="103" spans="1:2" x14ac:dyDescent="0.4">
      <c r="A103" s="92"/>
      <c r="B103" s="26"/>
    </row>
    <row r="104" spans="1:2" x14ac:dyDescent="0.4">
      <c r="A104" s="92"/>
      <c r="B104" s="26"/>
    </row>
    <row r="105" spans="1:2" x14ac:dyDescent="0.4">
      <c r="A105" s="92"/>
      <c r="B105" s="26"/>
    </row>
    <row r="106" spans="1:2" x14ac:dyDescent="0.4">
      <c r="A106" s="92"/>
      <c r="B106" s="26"/>
    </row>
    <row r="107" spans="1:2" x14ac:dyDescent="0.4">
      <c r="A107" s="92" t="s">
        <v>58</v>
      </c>
      <c r="B107" s="26"/>
    </row>
    <row r="108" spans="1:2" x14ac:dyDescent="0.4">
      <c r="A108" s="92"/>
      <c r="B108" s="26"/>
    </row>
    <row r="109" spans="1:2" x14ac:dyDescent="0.4">
      <c r="A109" s="92"/>
      <c r="B109" s="26"/>
    </row>
    <row r="110" spans="1:2" x14ac:dyDescent="0.4">
      <c r="A110" s="92"/>
      <c r="B110" s="26"/>
    </row>
    <row r="111" spans="1:2" x14ac:dyDescent="0.4">
      <c r="A111" s="92"/>
      <c r="B111" s="26"/>
    </row>
    <row r="112" spans="1:2" x14ac:dyDescent="0.4">
      <c r="A112" s="92"/>
      <c r="B112" s="26"/>
    </row>
    <row r="113" spans="1:2" x14ac:dyDescent="0.4">
      <c r="A113" s="92"/>
      <c r="B113" s="26"/>
    </row>
    <row r="114" spans="1:2" x14ac:dyDescent="0.4">
      <c r="A114" s="92"/>
      <c r="B114" s="26"/>
    </row>
    <row r="115" spans="1:2" x14ac:dyDescent="0.4">
      <c r="A115" s="92"/>
      <c r="B115" s="26"/>
    </row>
    <row r="116" spans="1:2" x14ac:dyDescent="0.4">
      <c r="A116" s="92"/>
      <c r="B116" s="26"/>
    </row>
    <row r="117" spans="1:2" x14ac:dyDescent="0.4">
      <c r="A117" s="92"/>
      <c r="B117" s="26"/>
    </row>
    <row r="118" spans="1:2" x14ac:dyDescent="0.4">
      <c r="A118" s="92"/>
      <c r="B118" s="26"/>
    </row>
    <row r="119" spans="1:2" x14ac:dyDescent="0.4">
      <c r="A119" s="92"/>
      <c r="B119" s="26"/>
    </row>
    <row r="120" spans="1:2" x14ac:dyDescent="0.4">
      <c r="A120" s="92" t="s">
        <v>59</v>
      </c>
      <c r="B120" s="26"/>
    </row>
    <row r="121" spans="1:2" x14ac:dyDescent="0.4">
      <c r="A121" s="92"/>
      <c r="B121" s="26"/>
    </row>
    <row r="122" spans="1:2" x14ac:dyDescent="0.4">
      <c r="A122" s="92"/>
      <c r="B122" s="26"/>
    </row>
    <row r="123" spans="1:2" x14ac:dyDescent="0.4">
      <c r="A123" s="92"/>
      <c r="B123" s="26"/>
    </row>
    <row r="124" spans="1:2" x14ac:dyDescent="0.4">
      <c r="A124" s="92"/>
      <c r="B124" s="26"/>
    </row>
    <row r="125" spans="1:2" x14ac:dyDescent="0.4">
      <c r="A125" s="92"/>
      <c r="B125" s="26"/>
    </row>
    <row r="126" spans="1:2" x14ac:dyDescent="0.4">
      <c r="A126" s="92"/>
      <c r="B126" s="26"/>
    </row>
    <row r="127" spans="1:2" x14ac:dyDescent="0.4">
      <c r="A127" s="92"/>
      <c r="B127" s="26"/>
    </row>
    <row r="128" spans="1:2" x14ac:dyDescent="0.4">
      <c r="A128" s="92"/>
      <c r="B128" s="26"/>
    </row>
    <row r="129" spans="1:2" x14ac:dyDescent="0.4">
      <c r="A129" s="92"/>
      <c r="B129" s="26"/>
    </row>
    <row r="130" spans="1:2" x14ac:dyDescent="0.4">
      <c r="A130" s="92"/>
      <c r="B130" s="26"/>
    </row>
    <row r="131" spans="1:2" x14ac:dyDescent="0.4">
      <c r="A131" s="92"/>
      <c r="B131" s="26"/>
    </row>
    <row r="132" spans="1:2" x14ac:dyDescent="0.4">
      <c r="A132" s="92"/>
      <c r="B132" s="26"/>
    </row>
    <row r="133" spans="1:2" x14ac:dyDescent="0.4">
      <c r="A133" s="92" t="s">
        <v>60</v>
      </c>
      <c r="B133" s="26"/>
    </row>
    <row r="134" spans="1:2" x14ac:dyDescent="0.4">
      <c r="A134" s="92"/>
      <c r="B134" s="26"/>
    </row>
    <row r="135" spans="1:2" x14ac:dyDescent="0.4">
      <c r="A135" s="92"/>
      <c r="B135" s="26"/>
    </row>
    <row r="136" spans="1:2" x14ac:dyDescent="0.4">
      <c r="A136" s="92"/>
      <c r="B136" s="26"/>
    </row>
    <row r="137" spans="1:2" x14ac:dyDescent="0.4">
      <c r="A137" s="92"/>
      <c r="B137" s="26"/>
    </row>
    <row r="138" spans="1:2" x14ac:dyDescent="0.4">
      <c r="A138" s="92"/>
      <c r="B138" s="26"/>
    </row>
    <row r="139" spans="1:2" x14ac:dyDescent="0.4">
      <c r="A139" s="92"/>
      <c r="B139" s="26"/>
    </row>
    <row r="140" spans="1:2" x14ac:dyDescent="0.4">
      <c r="A140" s="92"/>
      <c r="B140" s="26"/>
    </row>
    <row r="141" spans="1:2" x14ac:dyDescent="0.4">
      <c r="A141" s="92"/>
      <c r="B141" s="26"/>
    </row>
    <row r="142" spans="1:2" x14ac:dyDescent="0.4">
      <c r="A142" s="92"/>
      <c r="B142" s="26"/>
    </row>
    <row r="143" spans="1:2" x14ac:dyDescent="0.4">
      <c r="A143" s="92"/>
      <c r="B143" s="26"/>
    </row>
    <row r="144" spans="1:2" x14ac:dyDescent="0.4">
      <c r="A144" s="92"/>
      <c r="B144" s="26"/>
    </row>
    <row r="145" spans="1:2" x14ac:dyDescent="0.4">
      <c r="A145" s="92"/>
      <c r="B145" s="26"/>
    </row>
    <row r="146" spans="1:2" x14ac:dyDescent="0.4">
      <c r="A146" s="92" t="s">
        <v>61</v>
      </c>
      <c r="B146" s="26"/>
    </row>
    <row r="147" spans="1:2" x14ac:dyDescent="0.4">
      <c r="A147" s="92"/>
      <c r="B147" s="26"/>
    </row>
    <row r="148" spans="1:2" x14ac:dyDescent="0.4">
      <c r="A148" s="92"/>
      <c r="B148" s="26"/>
    </row>
    <row r="149" spans="1:2" x14ac:dyDescent="0.4">
      <c r="A149" s="92"/>
      <c r="B149" s="26"/>
    </row>
    <row r="150" spans="1:2" x14ac:dyDescent="0.4">
      <c r="A150" s="92"/>
      <c r="B150" s="26"/>
    </row>
    <row r="151" spans="1:2" x14ac:dyDescent="0.4">
      <c r="A151" s="92"/>
      <c r="B151" s="26"/>
    </row>
    <row r="152" spans="1:2" x14ac:dyDescent="0.4">
      <c r="A152" s="92"/>
      <c r="B152" s="26"/>
    </row>
    <row r="153" spans="1:2" x14ac:dyDescent="0.4">
      <c r="A153" s="92"/>
      <c r="B153" s="26"/>
    </row>
    <row r="154" spans="1:2" x14ac:dyDescent="0.4">
      <c r="A154" s="92"/>
      <c r="B154" s="26"/>
    </row>
    <row r="155" spans="1:2" x14ac:dyDescent="0.4">
      <c r="A155" s="92"/>
      <c r="B155" s="26"/>
    </row>
    <row r="156" spans="1:2" x14ac:dyDescent="0.4">
      <c r="A156" s="92"/>
      <c r="B156" s="26"/>
    </row>
    <row r="157" spans="1:2" x14ac:dyDescent="0.4">
      <c r="A157" s="92"/>
      <c r="B157" s="26"/>
    </row>
    <row r="158" spans="1:2" x14ac:dyDescent="0.4">
      <c r="A158" s="92"/>
    </row>
  </sheetData>
  <mergeCells count="14">
    <mergeCell ref="A133:A145"/>
    <mergeCell ref="A146:A158"/>
    <mergeCell ref="A55:A67"/>
    <mergeCell ref="A68:A80"/>
    <mergeCell ref="A81:A93"/>
    <mergeCell ref="A94:A106"/>
    <mergeCell ref="A107:A119"/>
    <mergeCell ref="A120:A132"/>
    <mergeCell ref="A42:A54"/>
    <mergeCell ref="A2:A9"/>
    <mergeCell ref="A10:A17"/>
    <mergeCell ref="A18:A25"/>
    <mergeCell ref="A26:A33"/>
    <mergeCell ref="A34:A41"/>
  </mergeCells>
  <phoneticPr fontId="2"/>
  <pageMargins left="0.70866141732283472" right="0.70866141732283472" top="1.1417322834645669" bottom="0" header="0.31496062992125984" footer="0.31496062992125984"/>
  <pageSetup paperSize="9" scale="17" orientation="landscape" horizontalDpi="300" verticalDpi="300" r:id="rId1"/>
  <headerFooter>
    <oddHeader>&amp;L&amp;16
物理　節リスト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7E5BC-703A-49B0-A392-5E47233AD323}">
  <sheetPr>
    <pageSetUpPr fitToPage="1"/>
  </sheetPr>
  <dimension ref="A1:L21"/>
  <sheetViews>
    <sheetView workbookViewId="0">
      <selection activeCell="H3" sqref="H3"/>
    </sheetView>
  </sheetViews>
  <sheetFormatPr defaultRowHeight="18.75" x14ac:dyDescent="0.4"/>
  <cols>
    <col min="1" max="1" width="8.75" style="30"/>
    <col min="2" max="2" width="56.75" bestFit="1" customWidth="1"/>
    <col min="3" max="3" width="23.375" customWidth="1"/>
  </cols>
  <sheetData>
    <row r="1" spans="1:12" ht="28.5" thickBot="1" x14ac:dyDescent="0.45">
      <c r="A1" s="81" t="s">
        <v>0</v>
      </c>
      <c r="B1" s="81"/>
      <c r="C1" s="81"/>
      <c r="D1" s="1"/>
      <c r="E1" s="2"/>
      <c r="F1" s="1"/>
      <c r="G1" s="2"/>
      <c r="H1" s="82" t="s">
        <v>62</v>
      </c>
      <c r="I1" s="83"/>
      <c r="J1" s="84"/>
      <c r="K1" s="85"/>
      <c r="L1" s="83"/>
    </row>
    <row r="2" spans="1:12" ht="19.5" thickBot="1" x14ac:dyDescent="0.45">
      <c r="A2" s="32" t="s">
        <v>418</v>
      </c>
      <c r="B2" s="5" t="s">
        <v>419</v>
      </c>
      <c r="C2" s="4" t="s">
        <v>1</v>
      </c>
      <c r="D2" s="82" t="s">
        <v>2</v>
      </c>
      <c r="E2" s="83"/>
      <c r="F2" s="82" t="s">
        <v>3</v>
      </c>
      <c r="G2" s="85"/>
      <c r="H2" s="86"/>
      <c r="I2" s="87"/>
      <c r="J2" s="88" t="s">
        <v>4</v>
      </c>
      <c r="K2" s="87"/>
      <c r="L2" s="89" t="s">
        <v>5</v>
      </c>
    </row>
    <row r="3" spans="1:12" ht="115.5" customHeight="1" thickBot="1" x14ac:dyDescent="0.45">
      <c r="A3" s="33"/>
      <c r="B3" s="6"/>
      <c r="C3" s="7"/>
      <c r="D3" s="8" t="s">
        <v>466</v>
      </c>
      <c r="E3" s="9" t="s">
        <v>7</v>
      </c>
      <c r="F3" s="8" t="s">
        <v>8</v>
      </c>
      <c r="G3" s="10" t="s">
        <v>9</v>
      </c>
      <c r="H3" s="10" t="s">
        <v>10</v>
      </c>
      <c r="I3" s="9" t="s">
        <v>11</v>
      </c>
      <c r="J3" s="8" t="s">
        <v>12</v>
      </c>
      <c r="K3" s="9" t="s">
        <v>13</v>
      </c>
      <c r="L3" s="90"/>
    </row>
    <row r="4" spans="1:12" ht="18.75" customHeight="1" x14ac:dyDescent="0.4">
      <c r="A4" s="78" t="str">
        <f>IF($J$1=【科学と人間生活】章データ!$B$1,【科学と人間生活】章データ!B2,IF(科学と人間生活!$J$1=【科学と人間生活】章データ!$C$1,【科学と人間生活】章データ!C2,IF(科学と人間生活!$J$1=【科学と人間生活】章データ!$D$1,【科学と人間生活】章データ!D2,IF(科学と人間生活!$J$1=【科学と人間生活】章データ!$E$1,【科学と人間生活】章データ!E2,IF(科学と人間生活!$J$1=【科学と人間生活】章データ!$F$1,【科学と人間生活】章データ!F2,"")))))</f>
        <v/>
      </c>
      <c r="B4" s="27" t="str">
        <f>IF($J$1=【科学と人間生活】単元データ!$B$1,【科学と人間生活】単元データ!B2,IF(科学と人間生活!$J$1=【科学と人間生活】単元データ!$C$1,【科学と人間生活】単元データ!C2,IF($J$1=【科学と人間生活】単元データ!$E$1,【科学と人間生活】単元データ!E2,IF(科学と人間生活!$J$1=【科学と人間生活】単元データ!$D$1,【科学と人間生活】単元データ!D2,IF(科学と人間生活!$J$1=【科学と人間生活】単元データ!$F$1,【科学と人間生活】単元データ!F2,"")))))</f>
        <v/>
      </c>
      <c r="C4" s="11"/>
      <c r="D4" s="12"/>
      <c r="E4" s="13"/>
      <c r="F4" s="12"/>
      <c r="G4" s="14"/>
      <c r="H4" s="14"/>
      <c r="I4" s="13"/>
      <c r="J4" s="12"/>
      <c r="K4" s="13"/>
      <c r="L4" s="15"/>
    </row>
    <row r="5" spans="1:12" x14ac:dyDescent="0.4">
      <c r="A5" s="79"/>
      <c r="B5" s="28" t="str">
        <f>IF($J$1=【科学と人間生活】単元データ!$B$1,【科学と人間生活】単元データ!B3,IF(科学と人間生活!$J$1=【科学と人間生活】単元データ!$C$1,【科学と人間生活】単元データ!C3,IF($J$1=【科学と人間生活】単元データ!$E$1,【科学と人間生活】単元データ!E3,IF(科学と人間生活!$J$1=【科学と人間生活】単元データ!$D$1,【科学と人間生活】単元データ!D3,IF(科学と人間生活!$J$1=【科学と人間生活】単元データ!$F$1,【科学と人間生活】単元データ!F3,"")))))</f>
        <v/>
      </c>
      <c r="C5" s="16"/>
      <c r="D5" s="17"/>
      <c r="E5" s="18"/>
      <c r="F5" s="17"/>
      <c r="G5" s="19"/>
      <c r="H5" s="19"/>
      <c r="I5" s="18"/>
      <c r="J5" s="17"/>
      <c r="K5" s="18"/>
      <c r="L5" s="20"/>
    </row>
    <row r="6" spans="1:12" ht="19.5" thickBot="1" x14ac:dyDescent="0.45">
      <c r="A6" s="80"/>
      <c r="B6" s="28" t="str">
        <f>IF($J$1=【科学と人間生活】単元データ!$B$1,【科学と人間生活】単元データ!B4,IF(科学と人間生活!$J$1=【科学と人間生活】単元データ!$C$1,【科学と人間生活】単元データ!C4,IF($J$1=【科学と人間生活】単元データ!$E$1,【科学と人間生活】単元データ!E4,IF(科学と人間生活!$J$1=【科学と人間生活】単元データ!$D$1,【科学と人間生活】単元データ!D4,IF(科学と人間生活!$J$1=【科学と人間生活】単元データ!$F$1,【科学と人間生活】単元データ!F4,"")))))</f>
        <v/>
      </c>
      <c r="C6" s="16"/>
      <c r="D6" s="17"/>
      <c r="E6" s="18"/>
      <c r="F6" s="17"/>
      <c r="G6" s="19"/>
      <c r="H6" s="19"/>
      <c r="I6" s="18"/>
      <c r="J6" s="17"/>
      <c r="K6" s="18"/>
      <c r="L6" s="20"/>
    </row>
    <row r="7" spans="1:12" ht="18.75" customHeight="1" x14ac:dyDescent="0.4">
      <c r="A7" s="78" t="str">
        <f>IF($J$1=【科学と人間生活】章データ!$B$1,【科学と人間生活】章データ!B5,IF(科学と人間生活!$J$1=【科学と人間生活】章データ!$C$1,【科学と人間生活】章データ!C5,IF(科学と人間生活!$J$1=【科学と人間生活】章データ!$D$1,【科学と人間生活】章データ!D5,IF(科学と人間生活!$J$1=【科学と人間生活】章データ!$E$1,【科学と人間生活】章データ!E5,IF(科学と人間生活!$J$1=【科学と人間生活】章データ!$F$1,【科学と人間生活】章データ!F5,"")))))</f>
        <v/>
      </c>
      <c r="B7" s="27" t="str">
        <f>IF($J$1=【科学と人間生活】単元データ!$B$1,【科学と人間生活】単元データ!B5,IF(科学と人間生活!$J$1=【科学と人間生活】単元データ!$C$1,【科学と人間生活】単元データ!C5,IF($J$1=【科学と人間生活】単元データ!$E$1,【科学と人間生活】単元データ!E5,IF(科学と人間生活!$J$1=【科学と人間生活】単元データ!$D$1,【科学と人間生活】単元データ!D5,IF(科学と人間生活!$J$1=【科学と人間生活】単元データ!$F$1,【科学と人間生活】単元データ!F5,"")))))</f>
        <v/>
      </c>
      <c r="C7" s="11"/>
      <c r="D7" s="12"/>
      <c r="E7" s="13"/>
      <c r="F7" s="12"/>
      <c r="G7" s="14"/>
      <c r="H7" s="14"/>
      <c r="I7" s="13"/>
      <c r="J7" s="12"/>
      <c r="K7" s="13"/>
      <c r="L7" s="15"/>
    </row>
    <row r="8" spans="1:12" x14ac:dyDescent="0.4">
      <c r="A8" s="79"/>
      <c r="B8" s="28" t="str">
        <f>IF($J$1=【科学と人間生活】単元データ!$B$1,【科学と人間生活】単元データ!B6,IF(科学と人間生活!$J$1=【科学と人間生活】単元データ!$C$1,【科学と人間生活】単元データ!C6,IF($J$1=【科学と人間生活】単元データ!$E$1,【科学と人間生活】単元データ!E6,IF(科学と人間生活!$J$1=【科学と人間生活】単元データ!$D$1,【科学と人間生活】単元データ!D6,IF(科学と人間生活!$J$1=【科学と人間生活】単元データ!$F$1,【科学と人間生活】単元データ!F6,"")))))</f>
        <v/>
      </c>
      <c r="C8" s="16"/>
      <c r="D8" s="17"/>
      <c r="E8" s="18"/>
      <c r="F8" s="17"/>
      <c r="G8" s="19"/>
      <c r="H8" s="19"/>
      <c r="I8" s="18"/>
      <c r="J8" s="17"/>
      <c r="K8" s="18"/>
      <c r="L8" s="20"/>
    </row>
    <row r="9" spans="1:12" ht="19.5" thickBot="1" x14ac:dyDescent="0.45">
      <c r="A9" s="80"/>
      <c r="B9" s="28" t="str">
        <f>IF($J$1=【科学と人間生活】単元データ!$B$1,【科学と人間生活】単元データ!B7,IF(科学と人間生活!$J$1=【科学と人間生活】単元データ!$C$1,【科学と人間生活】単元データ!C7,IF($J$1=【科学と人間生活】単元データ!$E$1,【科学と人間生活】単元データ!E7,IF(科学と人間生活!$J$1=【科学と人間生活】単元データ!$D$1,【科学と人間生活】単元データ!D7,IF(科学と人間生活!$J$1=【科学と人間生活】単元データ!$F$1,【科学と人間生活】単元データ!F7,"")))))</f>
        <v/>
      </c>
      <c r="C9" s="16"/>
      <c r="D9" s="17"/>
      <c r="E9" s="18"/>
      <c r="F9" s="17"/>
      <c r="G9" s="19"/>
      <c r="H9" s="19"/>
      <c r="I9" s="18"/>
      <c r="J9" s="17"/>
      <c r="K9" s="18"/>
      <c r="L9" s="20"/>
    </row>
    <row r="10" spans="1:12" ht="18.75" customHeight="1" x14ac:dyDescent="0.4">
      <c r="A10" s="78" t="str">
        <f>IF($J$1=【科学と人間生活】章データ!$B$1,【科学と人間生活】章データ!B8,IF(科学と人間生活!$J$1=【科学と人間生活】章データ!$C$1,【科学と人間生活】章データ!C8,IF(科学と人間生活!$J$1=【科学と人間生活】章データ!$D$1,【科学と人間生活】章データ!D8,IF(科学と人間生活!$J$1=【科学と人間生活】章データ!$E$1,【科学と人間生活】章データ!E8,IF(科学と人間生活!$J$1=【科学と人間生活】章データ!$F$1,【科学と人間生活】章データ!F8,"")))))</f>
        <v/>
      </c>
      <c r="B10" s="27" t="str">
        <f>IF($J$1=【科学と人間生活】単元データ!$B$1,【科学と人間生活】単元データ!B8,IF(科学と人間生活!$J$1=【科学と人間生活】単元データ!$C$1,【科学と人間生活】単元データ!C8,IF($J$1=【科学と人間生活】単元データ!$E$1,【科学と人間生活】単元データ!E8,IF(科学と人間生活!$J$1=【科学と人間生活】単元データ!$D$1,【科学と人間生活】単元データ!D8,IF(科学と人間生活!$J$1=【科学と人間生活】単元データ!$F$1,【科学と人間生活】単元データ!F8,"")))))</f>
        <v/>
      </c>
      <c r="C10" s="11"/>
      <c r="D10" s="12"/>
      <c r="E10" s="13"/>
      <c r="F10" s="12"/>
      <c r="G10" s="14"/>
      <c r="H10" s="14"/>
      <c r="I10" s="13"/>
      <c r="J10" s="12"/>
      <c r="K10" s="13"/>
      <c r="L10" s="15"/>
    </row>
    <row r="11" spans="1:12" x14ac:dyDescent="0.4">
      <c r="A11" s="79"/>
      <c r="B11" s="28" t="str">
        <f>IF($J$1=【科学と人間生活】単元データ!$B$1,【科学と人間生活】単元データ!B9,IF(科学と人間生活!$J$1=【科学と人間生活】単元データ!$C$1,【科学と人間生活】単元データ!C9,IF($J$1=【科学と人間生活】単元データ!$E$1,【科学と人間生活】単元データ!E9,IF(科学と人間生活!$J$1=【科学と人間生活】単元データ!$D$1,【科学と人間生活】単元データ!D9,IF(科学と人間生活!$J$1=【科学と人間生活】単元データ!$F$1,【科学と人間生活】単元データ!F9,"")))))</f>
        <v/>
      </c>
      <c r="C11" s="16"/>
      <c r="D11" s="17"/>
      <c r="E11" s="18"/>
      <c r="F11" s="17"/>
      <c r="G11" s="19"/>
      <c r="H11" s="19"/>
      <c r="I11" s="18"/>
      <c r="J11" s="17"/>
      <c r="K11" s="18"/>
      <c r="L11" s="20"/>
    </row>
    <row r="12" spans="1:12" ht="19.5" thickBot="1" x14ac:dyDescent="0.45">
      <c r="A12" s="80"/>
      <c r="B12" s="28" t="str">
        <f>IF($J$1=【科学と人間生活】単元データ!$B$1,【科学と人間生活】単元データ!B10,IF(科学と人間生活!$J$1=【科学と人間生活】単元データ!$C$1,【科学と人間生活】単元データ!C10,IF($J$1=【科学と人間生活】単元データ!$E$1,【科学と人間生活】単元データ!E10,IF(科学と人間生活!$J$1=【科学と人間生活】単元データ!$D$1,【科学と人間生活】単元データ!D10,IF(科学と人間生活!$J$1=【科学と人間生活】単元データ!$F$1,【科学と人間生活】単元データ!F10,"")))))</f>
        <v/>
      </c>
      <c r="C12" s="16"/>
      <c r="D12" s="17"/>
      <c r="E12" s="18"/>
      <c r="F12" s="17"/>
      <c r="G12" s="19"/>
      <c r="H12" s="19"/>
      <c r="I12" s="18"/>
      <c r="J12" s="17"/>
      <c r="K12" s="18"/>
      <c r="L12" s="20"/>
    </row>
    <row r="13" spans="1:12" ht="18.75" customHeight="1" x14ac:dyDescent="0.4">
      <c r="A13" s="78" t="str">
        <f>IF($J$1=【科学と人間生活】章データ!$B$1,【科学と人間生活】章データ!B11,IF(科学と人間生活!$J$1=【科学と人間生活】章データ!$C$1,【科学と人間生活】章データ!C11,IF(科学と人間生活!$J$1=【科学と人間生活】章データ!$D$1,【科学と人間生活】章データ!D11,IF(科学と人間生活!$J$1=【科学と人間生活】章データ!$E$1,【科学と人間生活】章データ!E11,IF(科学と人間生活!$J$1=【科学と人間生活】章データ!$F$1,【科学と人間生活】章データ!F11,"")))))</f>
        <v/>
      </c>
      <c r="B13" s="27" t="str">
        <f>IF($J$1=【科学と人間生活】単元データ!$B$1,【科学と人間生活】単元データ!B11,IF(科学と人間生活!$J$1=【科学と人間生活】単元データ!$C$1,【科学と人間生活】単元データ!C11,IF($J$1=【科学と人間生活】単元データ!$E$1,【科学と人間生活】単元データ!E11,IF(科学と人間生活!$J$1=【科学と人間生活】単元データ!$D$1,【科学と人間生活】単元データ!D11,IF(科学と人間生活!$J$1=【科学と人間生活】単元データ!$F$1,【科学と人間生活】単元データ!F11,"")))))</f>
        <v/>
      </c>
      <c r="C13" s="11"/>
      <c r="D13" s="12"/>
      <c r="E13" s="13"/>
      <c r="F13" s="12"/>
      <c r="G13" s="14"/>
      <c r="H13" s="14"/>
      <c r="I13" s="13"/>
      <c r="J13" s="12"/>
      <c r="K13" s="13"/>
      <c r="L13" s="15"/>
    </row>
    <row r="14" spans="1:12" x14ac:dyDescent="0.4">
      <c r="A14" s="79"/>
      <c r="B14" s="28" t="str">
        <f>IF($J$1=【科学と人間生活】単元データ!$B$1,【科学と人間生活】単元データ!B12,IF(科学と人間生活!$J$1=【科学と人間生活】単元データ!$C$1,【科学と人間生活】単元データ!C12,IF($J$1=【科学と人間生活】単元データ!$E$1,【科学と人間生活】単元データ!E12,IF(科学と人間生活!$J$1=【科学と人間生活】単元データ!$D$1,【科学と人間生活】単元データ!D12,IF(科学と人間生活!$J$1=【科学と人間生活】単元データ!$F$1,【科学と人間生活】単元データ!F12,"")))))</f>
        <v/>
      </c>
      <c r="C14" s="16"/>
      <c r="D14" s="17"/>
      <c r="E14" s="18"/>
      <c r="F14" s="17"/>
      <c r="G14" s="19"/>
      <c r="H14" s="19"/>
      <c r="I14" s="18"/>
      <c r="J14" s="17"/>
      <c r="K14" s="18"/>
      <c r="L14" s="20"/>
    </row>
    <row r="15" spans="1:12" ht="19.5" thickBot="1" x14ac:dyDescent="0.45">
      <c r="A15" s="80"/>
      <c r="B15" s="28" t="str">
        <f>IF($J$1=【科学と人間生活】単元データ!$B$1,【科学と人間生活】単元データ!B13,IF(科学と人間生活!$J$1=【科学と人間生活】単元データ!$C$1,【科学と人間生活】単元データ!C13,IF($J$1=【科学と人間生活】単元データ!$E$1,【科学と人間生活】単元データ!E13,IF(科学と人間生活!$J$1=【科学と人間生活】単元データ!$D$1,【科学と人間生活】単元データ!D13,IF(科学と人間生活!$J$1=【科学と人間生活】単元データ!$F$1,【科学と人間生活】単元データ!F13,"")))))</f>
        <v/>
      </c>
      <c r="C15" s="16"/>
      <c r="D15" s="17"/>
      <c r="E15" s="18"/>
      <c r="F15" s="17"/>
      <c r="G15" s="19"/>
      <c r="H15" s="19"/>
      <c r="I15" s="18"/>
      <c r="J15" s="17"/>
      <c r="K15" s="18"/>
      <c r="L15" s="20"/>
    </row>
    <row r="16" spans="1:12" ht="18.75" customHeight="1" x14ac:dyDescent="0.4">
      <c r="A16" s="78" t="str">
        <f>IF($J$1=【科学と人間生活】章データ!$B$1,【科学と人間生活】章データ!B14,IF(科学と人間生活!$J$1=【科学と人間生活】章データ!$C$1,【科学と人間生活】章データ!C14,IF(科学と人間生活!$J$1=【科学と人間生活】章データ!$D$1,【科学と人間生活】章データ!D14,IF(科学と人間生活!$J$1=【科学と人間生活】章データ!$E$1,【科学と人間生活】章データ!E14,IF(科学と人間生活!$J$1=【科学と人間生活】章データ!$F$1,【科学と人間生活】章データ!F14,"")))))</f>
        <v/>
      </c>
      <c r="B16" s="27" t="str">
        <f>IF($J$1=【科学と人間生活】単元データ!$B$1,【科学と人間生活】単元データ!B14,IF(科学と人間生活!$J$1=【科学と人間生活】単元データ!$C$1,【科学と人間生活】単元データ!C14,IF($J$1=【科学と人間生活】単元データ!$E$1,【科学と人間生活】単元データ!E14,IF(科学と人間生活!$J$1=【科学と人間生活】単元データ!$D$1,【科学と人間生活】単元データ!D14,IF(科学と人間生活!$J$1=【科学と人間生活】単元データ!$F$1,【科学と人間生活】単元データ!F14,"")))))</f>
        <v/>
      </c>
      <c r="C16" s="11"/>
      <c r="D16" s="12"/>
      <c r="E16" s="13"/>
      <c r="F16" s="12"/>
      <c r="G16" s="14"/>
      <c r="H16" s="14"/>
      <c r="I16" s="13"/>
      <c r="J16" s="12"/>
      <c r="K16" s="13"/>
      <c r="L16" s="15"/>
    </row>
    <row r="17" spans="1:12" x14ac:dyDescent="0.4">
      <c r="A17" s="79"/>
      <c r="B17" s="28" t="str">
        <f>IF($J$1=【科学と人間生活】単元データ!$B$1,【科学と人間生活】単元データ!B15,IF(科学と人間生活!$J$1=【科学と人間生活】単元データ!$C$1,【科学と人間生活】単元データ!C15,IF($J$1=【科学と人間生活】単元データ!$E$1,【科学と人間生活】単元データ!E15,IF(科学と人間生活!$J$1=【科学と人間生活】単元データ!$D$1,【科学と人間生活】単元データ!D15,IF(科学と人間生活!$J$1=【科学と人間生活】単元データ!$F$1,【科学と人間生活】単元データ!F15,"")))))</f>
        <v/>
      </c>
      <c r="C17" s="16"/>
      <c r="D17" s="17"/>
      <c r="E17" s="18"/>
      <c r="F17" s="17"/>
      <c r="G17" s="19"/>
      <c r="H17" s="19"/>
      <c r="I17" s="18"/>
      <c r="J17" s="17"/>
      <c r="K17" s="18"/>
      <c r="L17" s="20"/>
    </row>
    <row r="18" spans="1:12" ht="19.5" thickBot="1" x14ac:dyDescent="0.45">
      <c r="A18" s="80"/>
      <c r="B18" s="28" t="str">
        <f>IF($J$1=【科学と人間生活】単元データ!$B$1,【科学と人間生活】単元データ!B16,IF(科学と人間生活!$J$1=【科学と人間生活】単元データ!$C$1,【科学と人間生活】単元データ!C16,IF($J$1=【科学と人間生活】単元データ!$E$1,【科学と人間生活】単元データ!E16,IF(科学と人間生活!$J$1=【科学と人間生活】単元データ!$D$1,【科学と人間生活】単元データ!D16,IF(科学と人間生活!$J$1=【科学と人間生活】単元データ!$F$1,【科学と人間生活】単元データ!F16,"")))))</f>
        <v/>
      </c>
      <c r="C18" s="16"/>
      <c r="D18" s="17"/>
      <c r="E18" s="18"/>
      <c r="F18" s="17"/>
      <c r="G18" s="19"/>
      <c r="H18" s="19"/>
      <c r="I18" s="18"/>
      <c r="J18" s="17"/>
      <c r="K18" s="18"/>
      <c r="L18" s="20"/>
    </row>
    <row r="19" spans="1:12" ht="18.75" customHeight="1" x14ac:dyDescent="0.4">
      <c r="A19" s="78" t="str">
        <f>IF($J$1=【科学と人間生活】章データ!$B$1,【科学と人間生活】章データ!B17,IF(科学と人間生活!$J$1=【科学と人間生活】章データ!$C$1,【科学と人間生活】章データ!C17,IF(科学と人間生活!$J$1=【科学と人間生活】章データ!$D$1,【科学と人間生活】章データ!D17,IF(科学と人間生活!$J$1=【科学と人間生活】章データ!$E$1,【科学と人間生活】章データ!E17,IF(科学と人間生活!$J$1=【科学と人間生活】章データ!$F$1,【科学と人間生活】章データ!F17,"")))))</f>
        <v/>
      </c>
      <c r="B19" s="27" t="str">
        <f>IF($J$1=【科学と人間生活】単元データ!$B$1,【科学と人間生活】単元データ!B17,IF(科学と人間生活!$J$1=【科学と人間生活】単元データ!$C$1,【科学と人間生活】単元データ!C17,IF($J$1=【科学と人間生活】単元データ!$E$1,【科学と人間生活】単元データ!E17,IF(科学と人間生活!$J$1=【科学と人間生活】単元データ!$D$1,【科学と人間生活】単元データ!D17,IF(科学と人間生活!$J$1=【科学と人間生活】単元データ!$F$1,【科学と人間生活】単元データ!F17,"")))))</f>
        <v/>
      </c>
      <c r="C19" s="11"/>
      <c r="D19" s="12"/>
      <c r="E19" s="13"/>
      <c r="F19" s="12"/>
      <c r="G19" s="14"/>
      <c r="H19" s="14"/>
      <c r="I19" s="13"/>
      <c r="J19" s="12"/>
      <c r="K19" s="13"/>
      <c r="L19" s="15"/>
    </row>
    <row r="20" spans="1:12" x14ac:dyDescent="0.4">
      <c r="A20" s="79"/>
      <c r="B20" s="28" t="str">
        <f>IF($J$1=【科学と人間生活】単元データ!$B$1,【科学と人間生活】単元データ!B18,IF(科学と人間生活!$J$1=【科学と人間生活】単元データ!$C$1,【科学と人間生活】単元データ!C18,IF($J$1=【科学と人間生活】単元データ!$E$1,【科学と人間生活】単元データ!E18,IF(科学と人間生活!$J$1=【科学と人間生活】単元データ!$D$1,【科学と人間生活】単元データ!D18,IF(科学と人間生活!$J$1=【科学と人間生活】単元データ!$F$1,【科学と人間生活】単元データ!F18,"")))))</f>
        <v/>
      </c>
      <c r="C20" s="16"/>
      <c r="D20" s="17"/>
      <c r="E20" s="18"/>
      <c r="F20" s="17"/>
      <c r="G20" s="19"/>
      <c r="H20" s="19"/>
      <c r="I20" s="18"/>
      <c r="J20" s="17"/>
      <c r="K20" s="18"/>
      <c r="L20" s="20"/>
    </row>
    <row r="21" spans="1:12" ht="19.5" thickBot="1" x14ac:dyDescent="0.45">
      <c r="A21" s="80"/>
      <c r="B21" s="29" t="str">
        <f>IF($J$1=【科学と人間生活】単元データ!$B$1,【科学と人間生活】単元データ!B19,IF(科学と人間生活!$J$1=【科学と人間生活】単元データ!$C$1,【科学と人間生活】単元データ!C19,IF($J$1=【科学と人間生活】単元データ!$E$1,【科学と人間生活】単元データ!E19,IF(科学と人間生活!$J$1=【科学と人間生活】単元データ!$D$1,【科学と人間生活】単元データ!D19,IF(科学と人間生活!$J$1=【科学と人間生活】単元データ!$F$1,【科学と人間生活】単元データ!F19,"")))))</f>
        <v/>
      </c>
      <c r="C21" s="21"/>
      <c r="D21" s="22"/>
      <c r="E21" s="23"/>
      <c r="F21" s="22"/>
      <c r="G21" s="24"/>
      <c r="H21" s="24"/>
      <c r="I21" s="23"/>
      <c r="J21" s="22"/>
      <c r="K21" s="23"/>
      <c r="L21" s="25"/>
    </row>
  </sheetData>
  <mergeCells count="13">
    <mergeCell ref="A19:A21"/>
    <mergeCell ref="A1:C1"/>
    <mergeCell ref="H1:I1"/>
    <mergeCell ref="J1:L1"/>
    <mergeCell ref="D2:E2"/>
    <mergeCell ref="F2:I2"/>
    <mergeCell ref="J2:K2"/>
    <mergeCell ref="L2:L3"/>
    <mergeCell ref="A4:A6"/>
    <mergeCell ref="A7:A9"/>
    <mergeCell ref="A10:A12"/>
    <mergeCell ref="A13:A15"/>
    <mergeCell ref="A16:A18"/>
  </mergeCells>
  <phoneticPr fontId="2"/>
  <pageMargins left="0.7" right="0.7" top="0.75" bottom="0.75" header="0.3" footer="0.3"/>
  <pageSetup paperSize="9" scale="69"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BCBD5A8-2B8C-4B87-8F9F-C73003C87C0C}">
          <x14:formula1>
            <xm:f>【科学と人間生活】☆・出版社名!$A$5:$A$9</xm:f>
          </x14:formula1>
          <xm:sqref>J1:L1</xm:sqref>
        </x14:dataValidation>
        <x14:dataValidation type="list" showInputMessage="1" showErrorMessage="1" xr:uid="{6D03409A-9A75-444E-BA03-FA70E40A8404}">
          <x14:formula1>
            <xm:f>【生物】☆・出版社名!$A$1:$A$3</xm:f>
          </x14:formula1>
          <xm:sqref>D4:K21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DE29-774A-4C86-9CD9-B5CE24058874}">
  <dimension ref="A1:L18"/>
  <sheetViews>
    <sheetView workbookViewId="0">
      <selection activeCell="J1" sqref="J1:L1"/>
    </sheetView>
  </sheetViews>
  <sheetFormatPr defaultRowHeight="18.75" x14ac:dyDescent="0.4"/>
  <cols>
    <col min="1" max="1" width="8.75" style="30"/>
    <col min="2" max="2" width="56.75" bestFit="1" customWidth="1"/>
    <col min="3" max="3" width="23.375" customWidth="1"/>
  </cols>
  <sheetData>
    <row r="1" spans="1:12" ht="28.5" thickBot="1" x14ac:dyDescent="0.45">
      <c r="A1" s="81" t="s">
        <v>0</v>
      </c>
      <c r="B1" s="81"/>
      <c r="C1" s="81"/>
      <c r="D1" s="1"/>
      <c r="E1" s="2"/>
      <c r="F1" s="1"/>
      <c r="G1" s="2"/>
      <c r="H1" s="82" t="s">
        <v>62</v>
      </c>
      <c r="I1" s="83"/>
      <c r="J1" s="84"/>
      <c r="K1" s="85"/>
      <c r="L1" s="83"/>
    </row>
    <row r="2" spans="1:12" ht="19.5" thickBot="1" x14ac:dyDescent="0.45">
      <c r="A2" s="32" t="s">
        <v>418</v>
      </c>
      <c r="B2" s="5" t="s">
        <v>419</v>
      </c>
      <c r="C2" s="4" t="s">
        <v>1</v>
      </c>
      <c r="D2" s="82" t="s">
        <v>2</v>
      </c>
      <c r="E2" s="83"/>
      <c r="F2" s="82" t="s">
        <v>3</v>
      </c>
      <c r="G2" s="85"/>
      <c r="H2" s="86"/>
      <c r="I2" s="87"/>
      <c r="J2" s="88" t="s">
        <v>4</v>
      </c>
      <c r="K2" s="87"/>
      <c r="L2" s="89" t="s">
        <v>5</v>
      </c>
    </row>
    <row r="3" spans="1:12" ht="111.75" customHeight="1" thickBot="1" x14ac:dyDescent="0.45">
      <c r="A3" s="33"/>
      <c r="B3" s="6"/>
      <c r="C3" s="7"/>
      <c r="D3" s="8" t="s">
        <v>6</v>
      </c>
      <c r="E3" s="9" t="s">
        <v>7</v>
      </c>
      <c r="F3" s="8" t="s">
        <v>8</v>
      </c>
      <c r="G3" s="10" t="s">
        <v>9</v>
      </c>
      <c r="H3" s="10" t="s">
        <v>10</v>
      </c>
      <c r="I3" s="9" t="s">
        <v>11</v>
      </c>
      <c r="J3" s="8" t="s">
        <v>12</v>
      </c>
      <c r="K3" s="9" t="s">
        <v>13</v>
      </c>
      <c r="L3" s="90"/>
    </row>
    <row r="4" spans="1:12" ht="18.75" customHeight="1" x14ac:dyDescent="0.4">
      <c r="A4" s="99" t="str">
        <f>IF($J$1=【化学基礎】章データ!$B$1,【化学基礎】章データ!B2,IF(化学基礎!$J$1=【化学基礎】章データ!$C$1,【化学基礎】章データ!C2,IF(化学基礎!$J$1=【化学基礎】章データ!$D$1,【化学基礎】章データ!D2,IF(化学基礎!$J$1=【化学基礎】章データ!$E$1,【化学基礎】章データ!E2,IF(化学基礎!$J$1=【化学基礎】章データ!$F$1,【化学基礎】章データ!F2,IF(化学基礎!$J$1=【化学基礎】章データ!$G$1,【化学基礎】章データ!G2,IF(化学基礎!$J$1=【化学基礎】章データ!$H$1,【化学基礎】章データ!H2,IF(化学基礎!$J$1=【化学基礎】章データ!$I$1,【化学基礎】章データ!I2,IF(化学基礎!$J$1=【化学基礎】章データ!$I$1,【化学基礎】章データ!I2,IF(化学基礎!$J$1=【化学基礎】章データ!$J$1,【化学基礎】章データ!J2,IF(化学基礎!$J$1=【化学基礎】章データ!$K$1,【化学基礎】章データ!K2,IF(化学基礎!$J$1=【化学基礎】章データ!$L$1,【化学基礎】章データ!L2,IF(化学基礎!$J$1=【化学基礎】章データ!$M$1,【化学基礎】章データ!M2,"")))))))))))))</f>
        <v/>
      </c>
      <c r="B4" s="27" t="str">
        <f>IF($J$1=【化学基礎】単元データ!$B$1,【化学基礎】単元データ!B2,IF(化学基礎!$J$1=【化学基礎】単元データ!$C$1,【化学基礎】単元データ!C2,IF(化学基礎!$J$1=【化学基礎】単元データ!$D$1,【化学基礎】単元データ!D2,IF(化学基礎!$J$1=【化学基礎】単元データ!$E$1,【化学基礎】単元データ!E2,IF(化学基礎!$J$1=【化学基礎】単元データ!$F$1,【化学基礎】単元データ!F2,IF(化学基礎!$J$1=【化学基礎】単元データ!$G$1,【化学基礎】単元データ!G2,IF(化学基礎!$J$1=【化学基礎】単元データ!$H$1,【化学基礎】単元データ!H2,IF(化学基礎!$J$1=【化学基礎】単元データ!$I$1,【化学基礎】単元データ!I2,IF(化学基礎!$J$1=【化学基礎】単元データ!$J$1,【化学基礎】単元データ!J2,IF(化学基礎!$J$1=【化学基礎】単元データ!$K$1,【化学基礎】単元データ!K2,IF(化学基礎!$J$1=【化学基礎】単元データ!$L$1,【化学基礎】単元データ!L2,IF(化学基礎!$J$1=【化学基礎】単元データ!$M$1,【化学基礎】単元データ!M2,""))))))))))))</f>
        <v/>
      </c>
      <c r="C4" s="11"/>
      <c r="D4" s="12"/>
      <c r="E4" s="13"/>
      <c r="F4" s="12"/>
      <c r="G4" s="14"/>
      <c r="H4" s="14"/>
      <c r="I4" s="13"/>
      <c r="J4" s="12"/>
      <c r="K4" s="13"/>
      <c r="L4" s="15"/>
    </row>
    <row r="5" spans="1:12" x14ac:dyDescent="0.4">
      <c r="A5" s="100"/>
      <c r="B5" s="28" t="str">
        <f>IF($J$1=【化学基礎】単元データ!$B$1,【化学基礎】単元データ!B3,IF(化学基礎!$J$1=【化学基礎】単元データ!$C$1,【化学基礎】単元データ!C3,IF(化学基礎!$J$1=【化学基礎】単元データ!$D$1,【化学基礎】単元データ!D3,IF(化学基礎!$J$1=【化学基礎】単元データ!$E$1,【化学基礎】単元データ!E3,IF(化学基礎!$J$1=【化学基礎】単元データ!$F$1,【化学基礎】単元データ!F3,IF(化学基礎!$J$1=【化学基礎】単元データ!$G$1,【化学基礎】単元データ!G3,IF(化学基礎!$J$1=【化学基礎】単元データ!$H$1,【化学基礎】単元データ!H3,IF(化学基礎!$J$1=【化学基礎】単元データ!$I$1,【化学基礎】単元データ!I3,IF(化学基礎!$J$1=【化学基礎】単元データ!$J$1,【化学基礎】単元データ!J3,IF(化学基礎!$J$1=【化学基礎】単元データ!$K$1,【化学基礎】単元データ!K3,IF(化学基礎!$J$1=【化学基礎】単元データ!$L$1,【化学基礎】単元データ!L3,IF(化学基礎!$J$1=【化学基礎】単元データ!$M$1,【化学基礎】単元データ!M3,""))))))))))))</f>
        <v/>
      </c>
      <c r="C5" s="16"/>
      <c r="D5" s="17"/>
      <c r="E5" s="18"/>
      <c r="F5" s="17"/>
      <c r="G5" s="19"/>
      <c r="H5" s="19"/>
      <c r="I5" s="18"/>
      <c r="J5" s="17"/>
      <c r="K5" s="18"/>
      <c r="L5" s="20"/>
    </row>
    <row r="6" spans="1:12" x14ac:dyDescent="0.4">
      <c r="A6" s="100"/>
      <c r="B6" s="28" t="str">
        <f>IF($J$1=【化学基礎】単元データ!$B$1,【化学基礎】単元データ!B4,IF(化学基礎!$J$1=【化学基礎】単元データ!$C$1,【化学基礎】単元データ!C4,IF(化学基礎!$J$1=【化学基礎】単元データ!$D$1,【化学基礎】単元データ!D4,IF(化学基礎!$J$1=【化学基礎】単元データ!$E$1,【化学基礎】単元データ!E4,IF(化学基礎!$J$1=【化学基礎】単元データ!$F$1,【化学基礎】単元データ!F4,IF(化学基礎!$J$1=【化学基礎】単元データ!$G$1,【化学基礎】単元データ!G4,IF(化学基礎!$J$1=【化学基礎】単元データ!$H$1,【化学基礎】単元データ!H4,IF(化学基礎!$J$1=【化学基礎】単元データ!$I$1,【化学基礎】単元データ!I4,IF(化学基礎!$J$1=【化学基礎】単元データ!$J$1,【化学基礎】単元データ!J4,IF(化学基礎!$J$1=【化学基礎】単元データ!$K$1,【化学基礎】単元データ!K4,IF(化学基礎!$J$1=【化学基礎】単元データ!$L$1,【化学基礎】単元データ!L4,IF(化学基礎!$J$1=【化学基礎】単元データ!$M$1,【化学基礎】単元データ!M4,""))))))))))))</f>
        <v/>
      </c>
      <c r="C6" s="16"/>
      <c r="D6" s="17"/>
      <c r="E6" s="18"/>
      <c r="F6" s="17"/>
      <c r="G6" s="19"/>
      <c r="H6" s="19"/>
      <c r="I6" s="18"/>
      <c r="J6" s="17"/>
      <c r="K6" s="18"/>
      <c r="L6" s="20"/>
    </row>
    <row r="7" spans="1:12" ht="19.5" customHeight="1" x14ac:dyDescent="0.4">
      <c r="A7" s="100"/>
      <c r="B7" s="28" t="str">
        <f>IF($J$1=【化学基礎】単元データ!$B$1,【化学基礎】単元データ!B5,IF(化学基礎!$J$1=【化学基礎】単元データ!$C$1,【化学基礎】単元データ!C5,IF(化学基礎!$J$1=【化学基礎】単元データ!$D$1,【化学基礎】単元データ!D5,IF(化学基礎!$J$1=【化学基礎】単元データ!$E$1,【化学基礎】単元データ!E5,IF(化学基礎!$J$1=【化学基礎】単元データ!$F$1,【化学基礎】単元データ!F5,IF(化学基礎!$J$1=【化学基礎】単元データ!$G$1,【化学基礎】単元データ!G5,IF(化学基礎!$J$1=【化学基礎】単元データ!$H$1,【化学基礎】単元データ!H5,IF(化学基礎!$J$1=【化学基礎】単元データ!$I$1,【化学基礎】単元データ!I5,IF(化学基礎!$J$1=【化学基礎】単元データ!$J$1,【化学基礎】単元データ!J5,IF(化学基礎!$J$1=【化学基礎】単元データ!$K$1,【化学基礎】単元データ!K5,IF(化学基礎!$J$1=【化学基礎】単元データ!$L$1,【化学基礎】単元データ!L5,IF(化学基礎!$J$1=【化学基礎】単元データ!$M$1,【化学基礎】単元データ!M5,""))))))))))))</f>
        <v/>
      </c>
      <c r="C7" s="16"/>
      <c r="D7" s="17"/>
      <c r="E7" s="18"/>
      <c r="F7" s="17"/>
      <c r="G7" s="19"/>
      <c r="H7" s="19"/>
      <c r="I7" s="18"/>
      <c r="J7" s="17"/>
      <c r="K7" s="18"/>
      <c r="L7" s="20"/>
    </row>
    <row r="8" spans="1:12" ht="19.5" thickBot="1" x14ac:dyDescent="0.45">
      <c r="A8" s="100"/>
      <c r="B8" s="28" t="str">
        <f>IF($J$1=【化学基礎】単元データ!$B$1,【化学基礎】単元データ!B6,IF(化学基礎!$J$1=【化学基礎】単元データ!$C$1,【化学基礎】単元データ!C6,IF(化学基礎!$J$1=【化学基礎】単元データ!$D$1,【化学基礎】単元データ!D6,IF(化学基礎!$J$1=【化学基礎】単元データ!$E$1,【化学基礎】単元データ!E6,IF(化学基礎!$J$1=【化学基礎】単元データ!$F$1,【化学基礎】単元データ!F6,IF(化学基礎!$J$1=【化学基礎】単元データ!$G$1,【化学基礎】単元データ!G6,IF(化学基礎!$J$1=【化学基礎】単元データ!$H$1,【化学基礎】単元データ!H6,IF(化学基礎!$J$1=【化学基礎】単元データ!$I$1,【化学基礎】単元データ!I6,IF(化学基礎!$J$1=【化学基礎】単元データ!$J$1,【化学基礎】単元データ!J6,IF(化学基礎!$J$1=【化学基礎】単元データ!$K$1,【化学基礎】単元データ!K6,IF(化学基礎!$J$1=【化学基礎】単元データ!$L$1,【化学基礎】単元データ!L6,IF(化学基礎!$J$1=【化学基礎】単元データ!$M$1,【化学基礎】単元データ!M6,""))))))))))))</f>
        <v/>
      </c>
      <c r="C8" s="16"/>
      <c r="D8" s="17"/>
      <c r="E8" s="18"/>
      <c r="F8" s="17"/>
      <c r="G8" s="19"/>
      <c r="H8" s="19"/>
      <c r="I8" s="18"/>
      <c r="J8" s="17"/>
      <c r="K8" s="18"/>
      <c r="L8" s="20"/>
    </row>
    <row r="9" spans="1:12" ht="18.75" customHeight="1" x14ac:dyDescent="0.4">
      <c r="A9" s="99" t="str">
        <f>IF($J$1=【化学基礎】章データ!$B$1,【化学基礎】章データ!B7,IF(化学基礎!$J$1=【化学基礎】章データ!$C$1,【化学基礎】章データ!C7,IF(化学基礎!$J$1=【化学基礎】章データ!$D$1,【化学基礎】章データ!D7,IF(化学基礎!$J$1=【化学基礎】章データ!$E$1,【化学基礎】章データ!E7,IF(化学基礎!$J$1=【化学基礎】章データ!$F$1,【化学基礎】章データ!F7,IF(化学基礎!$J$1=【化学基礎】章データ!$G$1,【化学基礎】章データ!G7,IF(化学基礎!$J$1=【化学基礎】章データ!$H$1,【化学基礎】章データ!H7,IF(化学基礎!$J$1=【化学基礎】章データ!$I$1,【化学基礎】章データ!I7,IF(化学基礎!$J$1=【化学基礎】章データ!$I$1,【化学基礎】章データ!I7,IF(化学基礎!$J$1=【化学基礎】章データ!$J$1,【化学基礎】章データ!J7,IF(化学基礎!$J$1=【化学基礎】章データ!$K$1,【化学基礎】章データ!K7,IF(化学基礎!$J$1=【化学基礎】章データ!$L$1,【化学基礎】章データ!L7,IF(化学基礎!$J$1=【化学基礎】章データ!$M$1,【化学基礎】章データ!M7,"")))))))))))))</f>
        <v/>
      </c>
      <c r="B9" s="27" t="str">
        <f>IF($J$1=【化学基礎】単元データ!$B$1,【化学基礎】単元データ!B7,IF(化学基礎!$J$1=【化学基礎】単元データ!$C$1,【化学基礎】単元データ!C7,IF(化学基礎!$J$1=【化学基礎】単元データ!$D$1,【化学基礎】単元データ!D7,IF(化学基礎!$J$1=【化学基礎】単元データ!$E$1,【化学基礎】単元データ!E7,IF(化学基礎!$J$1=【化学基礎】単元データ!$F$1,【化学基礎】単元データ!F7,IF(化学基礎!$J$1=【化学基礎】単元データ!$G$1,【化学基礎】単元データ!G7,IF(化学基礎!$J$1=【化学基礎】単元データ!$H$1,【化学基礎】単元データ!H7,IF(化学基礎!$J$1=【化学基礎】単元データ!$I$1,【化学基礎】単元データ!I7,IF(化学基礎!$J$1=【化学基礎】単元データ!$J$1,【化学基礎】単元データ!J7,IF(化学基礎!$J$1=【化学基礎】単元データ!$K$1,【化学基礎】単元データ!K7,IF(化学基礎!$J$1=【化学基礎】単元データ!$L$1,【化学基礎】単元データ!L7,IF(化学基礎!$J$1=【化学基礎】単元データ!$M$1,【化学基礎】単元データ!M7,""))))))))))))</f>
        <v/>
      </c>
      <c r="C9" s="11"/>
      <c r="D9" s="12"/>
      <c r="E9" s="13"/>
      <c r="F9" s="12"/>
      <c r="G9" s="14"/>
      <c r="H9" s="14"/>
      <c r="I9" s="13"/>
      <c r="J9" s="12"/>
      <c r="K9" s="13"/>
      <c r="L9" s="15"/>
    </row>
    <row r="10" spans="1:12" x14ac:dyDescent="0.4">
      <c r="A10" s="100"/>
      <c r="B10" s="28" t="str">
        <f>IF($J$1=【化学基礎】単元データ!$B$1,【化学基礎】単元データ!B8,IF(化学基礎!$J$1=【化学基礎】単元データ!$C$1,【化学基礎】単元データ!C8,IF(化学基礎!$J$1=【化学基礎】単元データ!$D$1,【化学基礎】単元データ!D8,IF(化学基礎!$J$1=【化学基礎】単元データ!$E$1,【化学基礎】単元データ!E8,IF(化学基礎!$J$1=【化学基礎】単元データ!$F$1,【化学基礎】単元データ!F8,IF(化学基礎!$J$1=【化学基礎】単元データ!$G$1,【化学基礎】単元データ!G8,IF(化学基礎!$J$1=【化学基礎】単元データ!$H$1,【化学基礎】単元データ!H8,IF(化学基礎!$J$1=【化学基礎】単元データ!$I$1,【化学基礎】単元データ!I8,IF(化学基礎!$J$1=【化学基礎】単元データ!$J$1,【化学基礎】単元データ!J8,IF(化学基礎!$J$1=【化学基礎】単元データ!$K$1,【化学基礎】単元データ!K8,IF(化学基礎!$J$1=【化学基礎】単元データ!$L$1,【化学基礎】単元データ!L8,IF(化学基礎!$J$1=【化学基礎】単元データ!$M$1,【化学基礎】単元データ!M8,""))))))))))))</f>
        <v/>
      </c>
      <c r="C10" s="16"/>
      <c r="D10" s="17"/>
      <c r="E10" s="18"/>
      <c r="F10" s="17"/>
      <c r="G10" s="19"/>
      <c r="H10" s="19"/>
      <c r="I10" s="18"/>
      <c r="J10" s="17"/>
      <c r="K10" s="18"/>
      <c r="L10" s="20"/>
    </row>
    <row r="11" spans="1:12" x14ac:dyDescent="0.4">
      <c r="A11" s="100"/>
      <c r="B11" s="28" t="str">
        <f>IF($J$1=【化学基礎】単元データ!$B$1,【化学基礎】単元データ!B9,IF(化学基礎!$J$1=【化学基礎】単元データ!$C$1,【化学基礎】単元データ!C9,IF(化学基礎!$J$1=【化学基礎】単元データ!$D$1,【化学基礎】単元データ!D9,IF(化学基礎!$J$1=【化学基礎】単元データ!$E$1,【化学基礎】単元データ!E9,IF(化学基礎!$J$1=【化学基礎】単元データ!$F$1,【化学基礎】単元データ!F9,IF(化学基礎!$J$1=【化学基礎】単元データ!$G$1,【化学基礎】単元データ!G9,IF(化学基礎!$J$1=【化学基礎】単元データ!$H$1,【化学基礎】単元データ!H9,IF(化学基礎!$J$1=【化学基礎】単元データ!$I$1,【化学基礎】単元データ!I9,IF(化学基礎!$J$1=【化学基礎】単元データ!$J$1,【化学基礎】単元データ!J9,IF(化学基礎!$J$1=【化学基礎】単元データ!$K$1,【化学基礎】単元データ!K9,IF(化学基礎!$J$1=【化学基礎】単元データ!$L$1,【化学基礎】単元データ!L9,IF(化学基礎!$J$1=【化学基礎】単元データ!$M$1,【化学基礎】単元データ!M9,""))))))))))))</f>
        <v/>
      </c>
      <c r="C11" s="16"/>
      <c r="D11" s="17"/>
      <c r="E11" s="18"/>
      <c r="F11" s="17"/>
      <c r="G11" s="19"/>
      <c r="H11" s="19"/>
      <c r="I11" s="18"/>
      <c r="J11" s="17"/>
      <c r="K11" s="18"/>
      <c r="L11" s="20"/>
    </row>
    <row r="12" spans="1:12" ht="19.5" customHeight="1" x14ac:dyDescent="0.4">
      <c r="A12" s="100"/>
      <c r="B12" s="28" t="str">
        <f>IF($J$1=【化学基礎】単元データ!$B$1,【化学基礎】単元データ!B10,IF(化学基礎!$J$1=【化学基礎】単元データ!$C$1,【化学基礎】単元データ!C10,IF(化学基礎!$J$1=【化学基礎】単元データ!$D$1,【化学基礎】単元データ!D10,IF(化学基礎!$J$1=【化学基礎】単元データ!$E$1,【化学基礎】単元データ!E10,IF(化学基礎!$J$1=【化学基礎】単元データ!$F$1,【化学基礎】単元データ!F10,IF(化学基礎!$J$1=【化学基礎】単元データ!$G$1,【化学基礎】単元データ!G10,IF(化学基礎!$J$1=【化学基礎】単元データ!$H$1,【化学基礎】単元データ!H10,IF(化学基礎!$J$1=【化学基礎】単元データ!$I$1,【化学基礎】単元データ!I10,IF(化学基礎!$J$1=【化学基礎】単元データ!$J$1,【化学基礎】単元データ!J10,IF(化学基礎!$J$1=【化学基礎】単元データ!$K$1,【化学基礎】単元データ!K10,IF(化学基礎!$J$1=【化学基礎】単元データ!$L$1,【化学基礎】単元データ!L10,IF(化学基礎!$J$1=【化学基礎】単元データ!$M$1,【化学基礎】単元データ!M10,""))))))))))))</f>
        <v/>
      </c>
      <c r="C12" s="16"/>
      <c r="D12" s="17"/>
      <c r="E12" s="18"/>
      <c r="F12" s="17"/>
      <c r="G12" s="19"/>
      <c r="H12" s="19"/>
      <c r="I12" s="18"/>
      <c r="J12" s="17"/>
      <c r="K12" s="18"/>
      <c r="L12" s="20"/>
    </row>
    <row r="13" spans="1:12" ht="19.5" thickBot="1" x14ac:dyDescent="0.45">
      <c r="A13" s="100"/>
      <c r="B13" s="28" t="str">
        <f>IF($J$1=【化学基礎】単元データ!$B$1,【化学基礎】単元データ!B11,IF(化学基礎!$J$1=【化学基礎】単元データ!$C$1,【化学基礎】単元データ!C11,IF(化学基礎!$J$1=【化学基礎】単元データ!$D$1,【化学基礎】単元データ!D11,IF(化学基礎!$J$1=【化学基礎】単元データ!$E$1,【化学基礎】単元データ!E11,IF(化学基礎!$J$1=【化学基礎】単元データ!$F$1,【化学基礎】単元データ!F11,IF(化学基礎!$J$1=【化学基礎】単元データ!$G$1,【化学基礎】単元データ!G11,IF(化学基礎!$J$1=【化学基礎】単元データ!$H$1,【化学基礎】単元データ!H11,IF(化学基礎!$J$1=【化学基礎】単元データ!$I$1,【化学基礎】単元データ!I11,IF(化学基礎!$J$1=【化学基礎】単元データ!$J$1,【化学基礎】単元データ!J11,IF(化学基礎!$J$1=【化学基礎】単元データ!$K$1,【化学基礎】単元データ!K11,IF(化学基礎!$J$1=【化学基礎】単元データ!$L$1,【化学基礎】単元データ!L11,IF(化学基礎!$J$1=【化学基礎】単元データ!$M$1,【化学基礎】単元データ!M11,""))))))))))))</f>
        <v/>
      </c>
      <c r="C13" s="16"/>
      <c r="D13" s="17"/>
      <c r="E13" s="18"/>
      <c r="F13" s="17"/>
      <c r="G13" s="19"/>
      <c r="H13" s="19"/>
      <c r="I13" s="18"/>
      <c r="J13" s="17"/>
      <c r="K13" s="18"/>
      <c r="L13" s="20"/>
    </row>
    <row r="14" spans="1:12" ht="18.75" customHeight="1" x14ac:dyDescent="0.4">
      <c r="A14" s="99" t="str">
        <f>IF($J$1=【化学基礎】章データ!$B$1,【化学基礎】章データ!B12,IF(化学基礎!$J$1=【化学基礎】章データ!$C$1,【化学基礎】章データ!C12,IF(化学基礎!$J$1=【化学基礎】章データ!$D$1,【化学基礎】章データ!D12,IF(化学基礎!$J$1=【化学基礎】章データ!$E$1,【化学基礎】章データ!E12,IF(化学基礎!$J$1=【化学基礎】章データ!$F$1,【化学基礎】章データ!F12,IF(化学基礎!$J$1=【化学基礎】章データ!$G$1,【化学基礎】章データ!G12,IF(化学基礎!$J$1=【化学基礎】章データ!$H$1,【化学基礎】章データ!H12,IF(化学基礎!$J$1=【化学基礎】章データ!$I$1,【化学基礎】章データ!I12,IF(化学基礎!$J$1=【化学基礎】章データ!$I$1,【化学基礎】章データ!I12,IF(化学基礎!$J$1=【化学基礎】章データ!$J$1,【化学基礎】章データ!J12,IF(化学基礎!$J$1=【化学基礎】章データ!$K$1,【化学基礎】章データ!K12,IF(化学基礎!$J$1=【化学基礎】章データ!$L$1,【化学基礎】章データ!L12,IF(化学基礎!$J$1=【化学基礎】章データ!$M$1,【化学基礎】章データ!M12,"")))))))))))))</f>
        <v/>
      </c>
      <c r="B14" s="27" t="str">
        <f>IF($J$1=【化学基礎】単元データ!$B$1,【化学基礎】単元データ!B12,IF(化学基礎!$J$1=【化学基礎】単元データ!$C$1,【化学基礎】単元データ!C12,IF(化学基礎!$J$1=【化学基礎】単元データ!$D$1,【化学基礎】単元データ!D12,IF(化学基礎!$J$1=【化学基礎】単元データ!$E$1,【化学基礎】単元データ!E12,IF(化学基礎!$J$1=【化学基礎】単元データ!$F$1,【化学基礎】単元データ!F12,IF(化学基礎!$J$1=【化学基礎】単元データ!$G$1,【化学基礎】単元データ!G12,IF(化学基礎!$J$1=【化学基礎】単元データ!$H$1,【化学基礎】単元データ!H12,IF(化学基礎!$J$1=【化学基礎】単元データ!$I$1,【化学基礎】単元データ!I12,IF(化学基礎!$J$1=【化学基礎】単元データ!$J$1,【化学基礎】単元データ!J12,IF(化学基礎!$J$1=【化学基礎】単元データ!$K$1,【化学基礎】単元データ!K12,IF(化学基礎!$J$1=【化学基礎】単元データ!$L$1,【化学基礎】単元データ!L12,IF(化学基礎!$J$1=【化学基礎】単元データ!$M$1,【化学基礎】単元データ!M12,""))))))))))))</f>
        <v/>
      </c>
      <c r="C14" s="11"/>
      <c r="D14" s="12"/>
      <c r="E14" s="13"/>
      <c r="F14" s="12"/>
      <c r="G14" s="14"/>
      <c r="H14" s="14"/>
      <c r="I14" s="13"/>
      <c r="J14" s="12"/>
      <c r="K14" s="13"/>
      <c r="L14" s="15"/>
    </row>
    <row r="15" spans="1:12" x14ac:dyDescent="0.4">
      <c r="A15" s="100"/>
      <c r="B15" s="28" t="str">
        <f>IF($J$1=【化学基礎】単元データ!$B$1,【化学基礎】単元データ!B13,IF(化学基礎!$J$1=【化学基礎】単元データ!$C$1,【化学基礎】単元データ!C13,IF(化学基礎!$J$1=【化学基礎】単元データ!$D$1,【化学基礎】単元データ!D13,IF(化学基礎!$J$1=【化学基礎】単元データ!$E$1,【化学基礎】単元データ!E13,IF(化学基礎!$J$1=【化学基礎】単元データ!$F$1,【化学基礎】単元データ!F13,IF(化学基礎!$J$1=【化学基礎】単元データ!$G$1,【化学基礎】単元データ!G13,IF(化学基礎!$J$1=【化学基礎】単元データ!$H$1,【化学基礎】単元データ!H13,IF(化学基礎!$J$1=【化学基礎】単元データ!$I$1,【化学基礎】単元データ!I13,IF(化学基礎!$J$1=【化学基礎】単元データ!$J$1,【化学基礎】単元データ!J13,IF(化学基礎!$J$1=【化学基礎】単元データ!$K$1,【化学基礎】単元データ!K13,IF(化学基礎!$J$1=【化学基礎】単元データ!$L$1,【化学基礎】単元データ!L13,IF(化学基礎!$J$1=【化学基礎】単元データ!$M$1,【化学基礎】単元データ!M13,""))))))))))))</f>
        <v/>
      </c>
      <c r="C15" s="16"/>
      <c r="D15" s="17"/>
      <c r="E15" s="18"/>
      <c r="F15" s="17"/>
      <c r="G15" s="19"/>
      <c r="H15" s="19"/>
      <c r="I15" s="18"/>
      <c r="J15" s="17"/>
      <c r="K15" s="18"/>
      <c r="L15" s="20"/>
    </row>
    <row r="16" spans="1:12" x14ac:dyDescent="0.4">
      <c r="A16" s="100"/>
      <c r="B16" s="28" t="str">
        <f>IF($J$1=【化学基礎】単元データ!$B$1,【化学基礎】単元データ!B14,IF(化学基礎!$J$1=【化学基礎】単元データ!$C$1,【化学基礎】単元データ!C14,IF(化学基礎!$J$1=【化学基礎】単元データ!$D$1,【化学基礎】単元データ!D14,IF(化学基礎!$J$1=【化学基礎】単元データ!$E$1,【化学基礎】単元データ!E14,IF(化学基礎!$J$1=【化学基礎】単元データ!$F$1,【化学基礎】単元データ!F14,IF(化学基礎!$J$1=【化学基礎】単元データ!$G$1,【化学基礎】単元データ!G14,IF(化学基礎!$J$1=【化学基礎】単元データ!$H$1,【化学基礎】単元データ!H14,IF(化学基礎!$J$1=【化学基礎】単元データ!$I$1,【化学基礎】単元データ!I14,IF(化学基礎!$J$1=【化学基礎】単元データ!$J$1,【化学基礎】単元データ!J14,IF(化学基礎!$J$1=【化学基礎】単元データ!$K$1,【化学基礎】単元データ!K14,IF(化学基礎!$J$1=【化学基礎】単元データ!$L$1,【化学基礎】単元データ!L14,IF(化学基礎!$J$1=【化学基礎】単元データ!$M$1,【化学基礎】単元データ!M14,""))))))))))))</f>
        <v/>
      </c>
      <c r="C16" s="16"/>
      <c r="D16" s="17"/>
      <c r="E16" s="18"/>
      <c r="F16" s="17"/>
      <c r="G16" s="19"/>
      <c r="H16" s="19"/>
      <c r="I16" s="18"/>
      <c r="J16" s="17"/>
      <c r="K16" s="18"/>
      <c r="L16" s="20"/>
    </row>
    <row r="17" spans="1:12" ht="19.5" customHeight="1" x14ac:dyDescent="0.4">
      <c r="A17" s="100"/>
      <c r="B17" s="28" t="str">
        <f>IF($J$1=【化学基礎】単元データ!$B$1,【化学基礎】単元データ!B15,IF(化学基礎!$J$1=【化学基礎】単元データ!$C$1,【化学基礎】単元データ!C15,IF(化学基礎!$J$1=【化学基礎】単元データ!$D$1,【化学基礎】単元データ!D15,IF(化学基礎!$J$1=【化学基礎】単元データ!$E$1,【化学基礎】単元データ!E15,IF(化学基礎!$J$1=【化学基礎】単元データ!$F$1,【化学基礎】単元データ!F15,IF(化学基礎!$J$1=【化学基礎】単元データ!$G$1,【化学基礎】単元データ!G15,IF(化学基礎!$J$1=【化学基礎】単元データ!$H$1,【化学基礎】単元データ!H15,IF(化学基礎!$J$1=【化学基礎】単元データ!$I$1,【化学基礎】単元データ!I15,IF(化学基礎!$J$1=【化学基礎】単元データ!$J$1,【化学基礎】単元データ!J15,IF(化学基礎!$J$1=【化学基礎】単元データ!$K$1,【化学基礎】単元データ!K15,IF(化学基礎!$J$1=【化学基礎】単元データ!$L$1,【化学基礎】単元データ!L15,IF(化学基礎!$J$1=【化学基礎】単元データ!$M$1,【化学基礎】単元データ!M15,""))))))))))))</f>
        <v/>
      </c>
      <c r="C17" s="16"/>
      <c r="D17" s="17"/>
      <c r="E17" s="18"/>
      <c r="F17" s="17"/>
      <c r="G17" s="19"/>
      <c r="H17" s="19"/>
      <c r="I17" s="18"/>
      <c r="J17" s="17"/>
      <c r="K17" s="18"/>
      <c r="L17" s="20"/>
    </row>
    <row r="18" spans="1:12" ht="19.5" thickBot="1" x14ac:dyDescent="0.45">
      <c r="A18" s="101"/>
      <c r="B18" s="29" t="str">
        <f>IF($J$1=【化学基礎】単元データ!$B$1,【化学基礎】単元データ!B16,IF(化学基礎!$J$1=【化学基礎】単元データ!$C$1,【化学基礎】単元データ!C16,IF(化学基礎!$J$1=【化学基礎】単元データ!$D$1,【化学基礎】単元データ!D16,IF(化学基礎!$J$1=【化学基礎】単元データ!$E$1,【化学基礎】単元データ!E16,IF(化学基礎!$J$1=【化学基礎】単元データ!$F$1,【化学基礎】単元データ!F16,IF(化学基礎!$J$1=【化学基礎】単元データ!$G$1,【化学基礎】単元データ!G16,IF(化学基礎!$J$1=【化学基礎】単元データ!$H$1,【化学基礎】単元データ!H16,IF(化学基礎!$J$1=【化学基礎】単元データ!$I$1,【化学基礎】単元データ!I16,IF(化学基礎!$J$1=【化学基礎】単元データ!$J$1,【化学基礎】単元データ!J16,IF(化学基礎!$J$1=【化学基礎】単元データ!$K$1,【化学基礎】単元データ!K16,IF(化学基礎!$J$1=【化学基礎】単元データ!$L$1,【化学基礎】単元データ!L16,IF(化学基礎!$J$1=【化学基礎】単元データ!$M$1,【化学基礎】単元データ!M16,""))))))))))))</f>
        <v/>
      </c>
      <c r="C18" s="21"/>
      <c r="D18" s="22"/>
      <c r="E18" s="23"/>
      <c r="F18" s="22"/>
      <c r="G18" s="24"/>
      <c r="H18" s="24"/>
      <c r="I18" s="23"/>
      <c r="J18" s="22"/>
      <c r="K18" s="23"/>
      <c r="L18" s="25"/>
    </row>
  </sheetData>
  <mergeCells count="10">
    <mergeCell ref="A4:A8"/>
    <mergeCell ref="A9:A13"/>
    <mergeCell ref="A14:A18"/>
    <mergeCell ref="A1:C1"/>
    <mergeCell ref="H1:I1"/>
    <mergeCell ref="J1:L1"/>
    <mergeCell ref="D2:E2"/>
    <mergeCell ref="F2:I2"/>
    <mergeCell ref="J2:K2"/>
    <mergeCell ref="L2:L3"/>
  </mergeCells>
  <phoneticPr fontId="2"/>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ED4F83A-AC43-4964-ABB9-D31735ACFA3F}">
          <x14:formula1>
            <xm:f>【化学基礎】☆・出版社名!$A$5:$A$16</xm:f>
          </x14:formula1>
          <xm:sqref>J1:L1</xm:sqref>
        </x14:dataValidation>
        <x14:dataValidation type="list" showInputMessage="1" showErrorMessage="1" xr:uid="{4E4052CE-1899-40FD-81BE-88903A68C351}">
          <x14:formula1>
            <xm:f>【生物】☆・出版社名!$A$1:$A$3</xm:f>
          </x14:formula1>
          <xm:sqref>D4:K18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3F279-AB10-42DA-ACCF-7CC9E65943F1}">
  <dimension ref="A2:A16"/>
  <sheetViews>
    <sheetView workbookViewId="0">
      <selection activeCell="C15" sqref="C15"/>
    </sheetView>
  </sheetViews>
  <sheetFormatPr defaultRowHeight="18.75" x14ac:dyDescent="0.4"/>
  <cols>
    <col min="1" max="1" width="18.75" customWidth="1"/>
  </cols>
  <sheetData>
    <row r="2" spans="1:1" x14ac:dyDescent="0.4">
      <c r="A2" t="s">
        <v>14</v>
      </c>
    </row>
    <row r="3" spans="1:1" x14ac:dyDescent="0.4">
      <c r="A3" t="s">
        <v>15</v>
      </c>
    </row>
    <row r="5" spans="1:1" x14ac:dyDescent="0.4">
      <c r="A5" t="s">
        <v>177</v>
      </c>
    </row>
    <row r="6" spans="1:1" x14ac:dyDescent="0.4">
      <c r="A6" t="s">
        <v>459</v>
      </c>
    </row>
    <row r="7" spans="1:1" x14ac:dyDescent="0.4">
      <c r="A7" t="s">
        <v>178</v>
      </c>
    </row>
    <row r="8" spans="1:1" x14ac:dyDescent="0.4">
      <c r="A8" t="s">
        <v>179</v>
      </c>
    </row>
    <row r="9" spans="1:1" x14ac:dyDescent="0.4">
      <c r="A9" t="s">
        <v>444</v>
      </c>
    </row>
    <row r="10" spans="1:1" x14ac:dyDescent="0.4">
      <c r="A10" t="s">
        <v>180</v>
      </c>
    </row>
    <row r="11" spans="1:1" x14ac:dyDescent="0.4">
      <c r="A11" t="s">
        <v>181</v>
      </c>
    </row>
    <row r="12" spans="1:1" x14ac:dyDescent="0.4">
      <c r="A12" t="s">
        <v>182</v>
      </c>
    </row>
    <row r="13" spans="1:1" x14ac:dyDescent="0.4">
      <c r="A13" t="s">
        <v>183</v>
      </c>
    </row>
    <row r="14" spans="1:1" x14ac:dyDescent="0.4">
      <c r="A14" t="s">
        <v>184</v>
      </c>
    </row>
    <row r="15" spans="1:1" x14ac:dyDescent="0.4">
      <c r="A15" t="s">
        <v>194</v>
      </c>
    </row>
    <row r="16" spans="1:1" x14ac:dyDescent="0.4">
      <c r="A16" t="s">
        <v>193</v>
      </c>
    </row>
  </sheetData>
  <phoneticPr fontId="2"/>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1F904-3696-4D47-B1EC-E4E8D38C7372}">
  <dimension ref="A1:M159"/>
  <sheetViews>
    <sheetView view="pageLayout" topLeftCell="H1" zoomScaleNormal="100" zoomScaleSheetLayoutView="85" workbookViewId="0">
      <selection sqref="A1:M16"/>
    </sheetView>
  </sheetViews>
  <sheetFormatPr defaultRowHeight="18.75" x14ac:dyDescent="0.4"/>
  <cols>
    <col min="2" max="2" width="19.25" bestFit="1" customWidth="1"/>
    <col min="3" max="3" width="23.5" bestFit="1" customWidth="1"/>
    <col min="4" max="4" width="30.5" bestFit="1" customWidth="1"/>
    <col min="5" max="5" width="19.25" bestFit="1" customWidth="1"/>
    <col min="6" max="6" width="23.5" bestFit="1" customWidth="1"/>
    <col min="7" max="7" width="27.625" bestFit="1" customWidth="1"/>
    <col min="8" max="8" width="21.875" bestFit="1" customWidth="1"/>
    <col min="9" max="9" width="21.375" bestFit="1" customWidth="1"/>
    <col min="10" max="10" width="29.625" bestFit="1" customWidth="1"/>
    <col min="11" max="11" width="25.5" bestFit="1" customWidth="1"/>
    <col min="12" max="12" width="31.75" bestFit="1" customWidth="1"/>
    <col min="13" max="13" width="33.875" bestFit="1" customWidth="1"/>
  </cols>
  <sheetData>
    <row r="1" spans="1:13" x14ac:dyDescent="0.4">
      <c r="A1" s="44"/>
      <c r="B1" s="44" t="s">
        <v>177</v>
      </c>
      <c r="C1" s="44" t="s">
        <v>460</v>
      </c>
      <c r="D1" s="44" t="s">
        <v>178</v>
      </c>
      <c r="E1" s="44" t="s">
        <v>179</v>
      </c>
      <c r="F1" s="44" t="s">
        <v>444</v>
      </c>
      <c r="G1" s="44" t="s">
        <v>180</v>
      </c>
      <c r="H1" s="44" t="s">
        <v>181</v>
      </c>
      <c r="I1" s="44" t="s">
        <v>182</v>
      </c>
      <c r="J1" s="44" t="s">
        <v>183</v>
      </c>
      <c r="K1" s="44" t="s">
        <v>184</v>
      </c>
      <c r="L1" s="44" t="s">
        <v>192</v>
      </c>
      <c r="M1" s="44" t="s">
        <v>193</v>
      </c>
    </row>
    <row r="2" spans="1:13" x14ac:dyDescent="0.4">
      <c r="A2" s="91" t="s">
        <v>48</v>
      </c>
      <c r="B2" s="44" t="s">
        <v>210</v>
      </c>
      <c r="C2" s="44" t="s">
        <v>210</v>
      </c>
      <c r="D2" s="44" t="s">
        <v>191</v>
      </c>
      <c r="E2" s="44" t="s">
        <v>191</v>
      </c>
      <c r="F2" s="44" t="s">
        <v>191</v>
      </c>
      <c r="G2" s="44" t="s">
        <v>191</v>
      </c>
      <c r="H2" s="44" t="s">
        <v>191</v>
      </c>
      <c r="I2" s="44" t="s">
        <v>201</v>
      </c>
      <c r="J2" s="44" t="s">
        <v>201</v>
      </c>
      <c r="K2" s="44" t="s">
        <v>201</v>
      </c>
      <c r="L2" s="44" t="s">
        <v>191</v>
      </c>
      <c r="M2" s="44" t="s">
        <v>191</v>
      </c>
    </row>
    <row r="3" spans="1:13" hidden="1" x14ac:dyDescent="0.4">
      <c r="A3" s="91"/>
      <c r="B3" s="44"/>
      <c r="C3" s="44"/>
      <c r="D3" s="44"/>
      <c r="E3" s="44"/>
      <c r="F3" s="44"/>
      <c r="G3" s="44"/>
      <c r="H3" s="44"/>
      <c r="I3" s="44"/>
      <c r="J3" s="44"/>
      <c r="K3" s="44"/>
      <c r="L3" s="44"/>
      <c r="M3" s="44"/>
    </row>
    <row r="4" spans="1:13" hidden="1" x14ac:dyDescent="0.4">
      <c r="A4" s="91"/>
      <c r="B4" s="44"/>
      <c r="C4" s="44"/>
      <c r="D4" s="44"/>
      <c r="E4" s="44"/>
      <c r="F4" s="44"/>
      <c r="G4" s="44"/>
      <c r="H4" s="44"/>
      <c r="I4" s="44"/>
      <c r="J4" s="44"/>
      <c r="K4" s="44"/>
      <c r="L4" s="44"/>
      <c r="M4" s="44"/>
    </row>
    <row r="5" spans="1:13" hidden="1" x14ac:dyDescent="0.4">
      <c r="A5" s="91"/>
      <c r="B5" s="44"/>
      <c r="C5" s="44"/>
      <c r="D5" s="44"/>
      <c r="E5" s="44"/>
      <c r="F5" s="44"/>
      <c r="G5" s="44"/>
      <c r="H5" s="44"/>
      <c r="I5" s="44"/>
      <c r="J5" s="44"/>
      <c r="K5" s="44"/>
      <c r="L5" s="44"/>
      <c r="M5" s="44"/>
    </row>
    <row r="6" spans="1:13" hidden="1" x14ac:dyDescent="0.4">
      <c r="A6" s="91"/>
      <c r="B6" s="44"/>
      <c r="C6" s="44"/>
      <c r="D6" s="44"/>
      <c r="E6" s="44"/>
      <c r="F6" s="44"/>
      <c r="G6" s="44"/>
      <c r="H6" s="44"/>
      <c r="I6" s="44"/>
      <c r="J6" s="44"/>
      <c r="K6" s="44"/>
      <c r="L6" s="44"/>
      <c r="M6" s="44"/>
    </row>
    <row r="7" spans="1:13" x14ac:dyDescent="0.4">
      <c r="A7" s="91" t="s">
        <v>49</v>
      </c>
      <c r="B7" s="44" t="s">
        <v>191</v>
      </c>
      <c r="C7" s="44" t="s">
        <v>191</v>
      </c>
      <c r="D7" s="44" t="s">
        <v>197</v>
      </c>
      <c r="E7" s="44" t="s">
        <v>197</v>
      </c>
      <c r="F7" s="44" t="s">
        <v>197</v>
      </c>
      <c r="G7" s="44" t="s">
        <v>122</v>
      </c>
      <c r="H7" s="44" t="s">
        <v>122</v>
      </c>
      <c r="I7" s="44" t="s">
        <v>122</v>
      </c>
      <c r="J7" s="44" t="s">
        <v>122</v>
      </c>
      <c r="K7" s="44" t="s">
        <v>122</v>
      </c>
      <c r="L7" s="44" t="s">
        <v>122</v>
      </c>
      <c r="M7" s="44" t="s">
        <v>122</v>
      </c>
    </row>
    <row r="8" spans="1:13" hidden="1" x14ac:dyDescent="0.4">
      <c r="A8" s="91"/>
      <c r="B8" s="44"/>
      <c r="C8" s="44"/>
      <c r="D8" s="44"/>
      <c r="E8" s="44"/>
      <c r="F8" s="44"/>
      <c r="G8" s="44"/>
      <c r="H8" s="44"/>
      <c r="I8" s="44"/>
      <c r="J8" s="44"/>
      <c r="K8" s="44"/>
      <c r="L8" s="44"/>
      <c r="M8" s="44"/>
    </row>
    <row r="9" spans="1:13" hidden="1" x14ac:dyDescent="0.4">
      <c r="A9" s="91"/>
      <c r="B9" s="44"/>
      <c r="C9" s="44"/>
      <c r="D9" s="44"/>
      <c r="E9" s="44"/>
      <c r="F9" s="44"/>
      <c r="G9" s="44"/>
      <c r="H9" s="44"/>
      <c r="I9" s="44"/>
      <c r="J9" s="44"/>
      <c r="K9" s="44"/>
      <c r="L9" s="44"/>
      <c r="M9" s="44"/>
    </row>
    <row r="10" spans="1:13" hidden="1" x14ac:dyDescent="0.4">
      <c r="A10" s="91"/>
      <c r="B10" s="44"/>
      <c r="C10" s="44"/>
      <c r="D10" s="44"/>
      <c r="E10" s="44"/>
      <c r="F10" s="44"/>
      <c r="G10" s="44"/>
      <c r="H10" s="44"/>
      <c r="I10" s="44"/>
      <c r="J10" s="44"/>
      <c r="K10" s="44"/>
      <c r="L10" s="44"/>
      <c r="M10" s="44"/>
    </row>
    <row r="11" spans="1:13" hidden="1" x14ac:dyDescent="0.4">
      <c r="A11" s="91"/>
      <c r="B11" s="44"/>
      <c r="C11" s="44"/>
      <c r="D11" s="44"/>
      <c r="E11" s="44"/>
      <c r="F11" s="44"/>
      <c r="G11" s="44"/>
      <c r="H11" s="44"/>
      <c r="I11" s="44"/>
      <c r="J11" s="44"/>
      <c r="K11" s="44"/>
      <c r="L11" s="44"/>
      <c r="M11" s="44"/>
    </row>
    <row r="12" spans="1:13" x14ac:dyDescent="0.4">
      <c r="A12" s="91" t="s">
        <v>50</v>
      </c>
      <c r="B12" s="44" t="s">
        <v>122</v>
      </c>
      <c r="C12" s="44" t="s">
        <v>122</v>
      </c>
      <c r="D12" s="44" t="s">
        <v>122</v>
      </c>
      <c r="E12" s="44" t="s">
        <v>122</v>
      </c>
      <c r="F12" s="44" t="s">
        <v>122</v>
      </c>
      <c r="G12" s="44"/>
      <c r="H12" s="44"/>
      <c r="I12" s="44"/>
      <c r="J12" s="44"/>
      <c r="K12" s="44"/>
      <c r="L12" s="44"/>
      <c r="M12" s="44"/>
    </row>
    <row r="13" spans="1:13" hidden="1" x14ac:dyDescent="0.4">
      <c r="A13" s="91"/>
      <c r="B13" s="44"/>
      <c r="C13" s="44"/>
      <c r="D13" s="44"/>
      <c r="E13" s="44"/>
      <c r="F13" s="44"/>
      <c r="G13" s="44"/>
      <c r="H13" s="44"/>
      <c r="I13" s="44"/>
      <c r="J13" s="44"/>
      <c r="K13" s="44"/>
      <c r="L13" s="44"/>
      <c r="M13" s="44"/>
    </row>
    <row r="14" spans="1:13" hidden="1" x14ac:dyDescent="0.4">
      <c r="A14" s="91"/>
      <c r="B14" s="44"/>
      <c r="C14" s="44"/>
      <c r="D14" s="44"/>
      <c r="E14" s="44"/>
      <c r="F14" s="44"/>
      <c r="G14" s="44"/>
      <c r="H14" s="44"/>
      <c r="I14" s="44"/>
      <c r="J14" s="44"/>
      <c r="K14" s="44"/>
      <c r="L14" s="44"/>
      <c r="M14" s="44"/>
    </row>
    <row r="15" spans="1:13" hidden="1" x14ac:dyDescent="0.4">
      <c r="A15" s="91"/>
      <c r="B15" s="44"/>
      <c r="C15" s="44"/>
      <c r="D15" s="44"/>
      <c r="E15" s="44"/>
      <c r="F15" s="44"/>
      <c r="G15" s="44"/>
      <c r="H15" s="44"/>
      <c r="I15" s="44"/>
      <c r="J15" s="44"/>
      <c r="K15" s="44"/>
      <c r="L15" s="44"/>
      <c r="M15" s="44"/>
    </row>
    <row r="16" spans="1:13" hidden="1" x14ac:dyDescent="0.4">
      <c r="A16" s="91"/>
      <c r="B16" s="44"/>
      <c r="C16" s="44"/>
      <c r="D16" s="44"/>
      <c r="E16" s="44"/>
      <c r="F16" s="44"/>
      <c r="G16" s="44"/>
      <c r="H16" s="44"/>
      <c r="I16" s="44"/>
      <c r="J16" s="44"/>
      <c r="K16" s="44"/>
      <c r="L16" s="44"/>
      <c r="M16" s="44"/>
    </row>
    <row r="17" spans="1:1" x14ac:dyDescent="0.4">
      <c r="A17" s="92" t="s">
        <v>51</v>
      </c>
    </row>
    <row r="18" spans="1:1" x14ac:dyDescent="0.4">
      <c r="A18" s="92"/>
    </row>
    <row r="19" spans="1:1" x14ac:dyDescent="0.4">
      <c r="A19" s="92"/>
    </row>
    <row r="20" spans="1:1" x14ac:dyDescent="0.4">
      <c r="A20" s="92"/>
    </row>
    <row r="21" spans="1:1" x14ac:dyDescent="0.4">
      <c r="A21" s="92"/>
    </row>
    <row r="22" spans="1:1" x14ac:dyDescent="0.4">
      <c r="A22" s="92"/>
    </row>
    <row r="23" spans="1:1" x14ac:dyDescent="0.4">
      <c r="A23" s="92"/>
    </row>
    <row r="24" spans="1:1" x14ac:dyDescent="0.4">
      <c r="A24" s="92"/>
    </row>
    <row r="25" spans="1:1" x14ac:dyDescent="0.4">
      <c r="A25" s="92"/>
    </row>
    <row r="26" spans="1:1" x14ac:dyDescent="0.4">
      <c r="A26" s="92"/>
    </row>
    <row r="27" spans="1:1" x14ac:dyDescent="0.4">
      <c r="A27" s="92"/>
    </row>
    <row r="28" spans="1:1" x14ac:dyDescent="0.4">
      <c r="A28" s="92"/>
    </row>
    <row r="29" spans="1:1" x14ac:dyDescent="0.4">
      <c r="A29" s="92"/>
    </row>
    <row r="30" spans="1:1" x14ac:dyDescent="0.4">
      <c r="A30" s="92" t="s">
        <v>52</v>
      </c>
    </row>
    <row r="31" spans="1:1" x14ac:dyDescent="0.4">
      <c r="A31" s="92"/>
    </row>
    <row r="32" spans="1:1" x14ac:dyDescent="0.4">
      <c r="A32" s="92"/>
    </row>
    <row r="33" spans="1:1" x14ac:dyDescent="0.4">
      <c r="A33" s="92"/>
    </row>
    <row r="34" spans="1:1" x14ac:dyDescent="0.4">
      <c r="A34" s="92"/>
    </row>
    <row r="35" spans="1:1" x14ac:dyDescent="0.4">
      <c r="A35" s="92"/>
    </row>
    <row r="36" spans="1:1" x14ac:dyDescent="0.4">
      <c r="A36" s="92"/>
    </row>
    <row r="37" spans="1:1" x14ac:dyDescent="0.4">
      <c r="A37" s="92"/>
    </row>
    <row r="38" spans="1:1" x14ac:dyDescent="0.4">
      <c r="A38" s="92"/>
    </row>
    <row r="39" spans="1:1" x14ac:dyDescent="0.4">
      <c r="A39" s="92"/>
    </row>
    <row r="40" spans="1:1" x14ac:dyDescent="0.4">
      <c r="A40" s="92"/>
    </row>
    <row r="41" spans="1:1" x14ac:dyDescent="0.4">
      <c r="A41" s="92"/>
    </row>
    <row r="42" spans="1:1" x14ac:dyDescent="0.4">
      <c r="A42" s="92"/>
    </row>
    <row r="43" spans="1:1" x14ac:dyDescent="0.4">
      <c r="A43" s="92" t="s">
        <v>53</v>
      </c>
    </row>
    <row r="44" spans="1:1" x14ac:dyDescent="0.4">
      <c r="A44" s="92"/>
    </row>
    <row r="45" spans="1:1" x14ac:dyDescent="0.4">
      <c r="A45" s="92"/>
    </row>
    <row r="46" spans="1:1" x14ac:dyDescent="0.4">
      <c r="A46" s="92"/>
    </row>
    <row r="47" spans="1:1" x14ac:dyDescent="0.4">
      <c r="A47" s="92"/>
    </row>
    <row r="48" spans="1:1" x14ac:dyDescent="0.4">
      <c r="A48" s="92"/>
    </row>
    <row r="49" spans="1:1" x14ac:dyDescent="0.4">
      <c r="A49" s="92"/>
    </row>
    <row r="50" spans="1:1" x14ac:dyDescent="0.4">
      <c r="A50" s="92"/>
    </row>
    <row r="51" spans="1:1" x14ac:dyDescent="0.4">
      <c r="A51" s="92"/>
    </row>
    <row r="52" spans="1:1" x14ac:dyDescent="0.4">
      <c r="A52" s="92"/>
    </row>
    <row r="53" spans="1:1" x14ac:dyDescent="0.4">
      <c r="A53" s="92"/>
    </row>
    <row r="54" spans="1:1" x14ac:dyDescent="0.4">
      <c r="A54" s="92"/>
    </row>
    <row r="55" spans="1:1" x14ac:dyDescent="0.4">
      <c r="A55" s="92"/>
    </row>
    <row r="56" spans="1:1" x14ac:dyDescent="0.4">
      <c r="A56" s="92" t="s">
        <v>54</v>
      </c>
    </row>
    <row r="57" spans="1:1" x14ac:dyDescent="0.4">
      <c r="A57" s="92"/>
    </row>
    <row r="58" spans="1:1" x14ac:dyDescent="0.4">
      <c r="A58" s="92"/>
    </row>
    <row r="59" spans="1:1" x14ac:dyDescent="0.4">
      <c r="A59" s="92"/>
    </row>
    <row r="60" spans="1:1" x14ac:dyDescent="0.4">
      <c r="A60" s="92"/>
    </row>
    <row r="61" spans="1:1" x14ac:dyDescent="0.4">
      <c r="A61" s="92"/>
    </row>
    <row r="62" spans="1:1" x14ac:dyDescent="0.4">
      <c r="A62" s="92"/>
    </row>
    <row r="63" spans="1:1" x14ac:dyDescent="0.4">
      <c r="A63" s="92"/>
    </row>
    <row r="64" spans="1:1" x14ac:dyDescent="0.4">
      <c r="A64" s="92"/>
    </row>
    <row r="65" spans="1:1" x14ac:dyDescent="0.4">
      <c r="A65" s="92"/>
    </row>
    <row r="66" spans="1:1" x14ac:dyDescent="0.4">
      <c r="A66" s="92"/>
    </row>
    <row r="67" spans="1:1" x14ac:dyDescent="0.4">
      <c r="A67" s="92"/>
    </row>
    <row r="68" spans="1:1" x14ac:dyDescent="0.4">
      <c r="A68" s="92"/>
    </row>
    <row r="69" spans="1:1" x14ac:dyDescent="0.4">
      <c r="A69" s="92" t="s">
        <v>55</v>
      </c>
    </row>
    <row r="70" spans="1:1" x14ac:dyDescent="0.4">
      <c r="A70" s="92"/>
    </row>
    <row r="71" spans="1:1" x14ac:dyDescent="0.4">
      <c r="A71" s="92"/>
    </row>
    <row r="72" spans="1:1" x14ac:dyDescent="0.4">
      <c r="A72" s="92"/>
    </row>
    <row r="73" spans="1:1" x14ac:dyDescent="0.4">
      <c r="A73" s="92"/>
    </row>
    <row r="74" spans="1:1" x14ac:dyDescent="0.4">
      <c r="A74" s="92"/>
    </row>
    <row r="75" spans="1:1" x14ac:dyDescent="0.4">
      <c r="A75" s="92"/>
    </row>
    <row r="76" spans="1:1" x14ac:dyDescent="0.4">
      <c r="A76" s="92"/>
    </row>
    <row r="77" spans="1:1" x14ac:dyDescent="0.4">
      <c r="A77" s="92"/>
    </row>
    <row r="78" spans="1:1" x14ac:dyDescent="0.4">
      <c r="A78" s="92"/>
    </row>
    <row r="79" spans="1:1" x14ac:dyDescent="0.4">
      <c r="A79" s="92"/>
    </row>
    <row r="80" spans="1:1" x14ac:dyDescent="0.4">
      <c r="A80" s="92"/>
    </row>
    <row r="81" spans="1:1" x14ac:dyDescent="0.4">
      <c r="A81" s="92"/>
    </row>
    <row r="82" spans="1:1" x14ac:dyDescent="0.4">
      <c r="A82" s="92" t="s">
        <v>56</v>
      </c>
    </row>
    <row r="83" spans="1:1" x14ac:dyDescent="0.4">
      <c r="A83" s="92"/>
    </row>
    <row r="84" spans="1:1" x14ac:dyDescent="0.4">
      <c r="A84" s="92"/>
    </row>
    <row r="85" spans="1:1" x14ac:dyDescent="0.4">
      <c r="A85" s="92"/>
    </row>
    <row r="86" spans="1:1" x14ac:dyDescent="0.4">
      <c r="A86" s="92"/>
    </row>
    <row r="87" spans="1:1" x14ac:dyDescent="0.4">
      <c r="A87" s="92"/>
    </row>
    <row r="88" spans="1:1" x14ac:dyDescent="0.4">
      <c r="A88" s="92"/>
    </row>
    <row r="89" spans="1:1" x14ac:dyDescent="0.4">
      <c r="A89" s="92"/>
    </row>
    <row r="90" spans="1:1" x14ac:dyDescent="0.4">
      <c r="A90" s="92"/>
    </row>
    <row r="91" spans="1:1" x14ac:dyDescent="0.4">
      <c r="A91" s="92"/>
    </row>
    <row r="92" spans="1:1" x14ac:dyDescent="0.4">
      <c r="A92" s="92"/>
    </row>
    <row r="93" spans="1:1" x14ac:dyDescent="0.4">
      <c r="A93" s="92"/>
    </row>
    <row r="94" spans="1:1" x14ac:dyDescent="0.4">
      <c r="A94" s="92"/>
    </row>
    <row r="95" spans="1:1" x14ac:dyDescent="0.4">
      <c r="A95" s="92" t="s">
        <v>57</v>
      </c>
    </row>
    <row r="96" spans="1:1" x14ac:dyDescent="0.4">
      <c r="A96" s="92"/>
    </row>
    <row r="97" spans="1:1" x14ac:dyDescent="0.4">
      <c r="A97" s="92"/>
    </row>
    <row r="98" spans="1:1" x14ac:dyDescent="0.4">
      <c r="A98" s="92"/>
    </row>
    <row r="99" spans="1:1" x14ac:dyDescent="0.4">
      <c r="A99" s="92"/>
    </row>
    <row r="100" spans="1:1" x14ac:dyDescent="0.4">
      <c r="A100" s="92"/>
    </row>
    <row r="101" spans="1:1" x14ac:dyDescent="0.4">
      <c r="A101" s="92"/>
    </row>
    <row r="102" spans="1:1" x14ac:dyDescent="0.4">
      <c r="A102" s="92"/>
    </row>
    <row r="103" spans="1:1" x14ac:dyDescent="0.4">
      <c r="A103" s="92"/>
    </row>
    <row r="104" spans="1:1" x14ac:dyDescent="0.4">
      <c r="A104" s="92"/>
    </row>
    <row r="105" spans="1:1" x14ac:dyDescent="0.4">
      <c r="A105" s="92"/>
    </row>
    <row r="106" spans="1:1" x14ac:dyDescent="0.4">
      <c r="A106" s="92"/>
    </row>
    <row r="107" spans="1:1" x14ac:dyDescent="0.4">
      <c r="A107" s="92"/>
    </row>
    <row r="108" spans="1:1" x14ac:dyDescent="0.4">
      <c r="A108" s="92" t="s">
        <v>58</v>
      </c>
    </row>
    <row r="109" spans="1:1" x14ac:dyDescent="0.4">
      <c r="A109" s="92"/>
    </row>
    <row r="110" spans="1:1" x14ac:dyDescent="0.4">
      <c r="A110" s="92"/>
    </row>
    <row r="111" spans="1:1" x14ac:dyDescent="0.4">
      <c r="A111" s="92"/>
    </row>
    <row r="112" spans="1:1" x14ac:dyDescent="0.4">
      <c r="A112" s="92"/>
    </row>
    <row r="113" spans="1:1" x14ac:dyDescent="0.4">
      <c r="A113" s="92"/>
    </row>
    <row r="114" spans="1:1" x14ac:dyDescent="0.4">
      <c r="A114" s="92"/>
    </row>
    <row r="115" spans="1:1" x14ac:dyDescent="0.4">
      <c r="A115" s="92"/>
    </row>
    <row r="116" spans="1:1" x14ac:dyDescent="0.4">
      <c r="A116" s="92"/>
    </row>
    <row r="117" spans="1:1" x14ac:dyDescent="0.4">
      <c r="A117" s="92"/>
    </row>
    <row r="118" spans="1:1" x14ac:dyDescent="0.4">
      <c r="A118" s="92"/>
    </row>
    <row r="119" spans="1:1" x14ac:dyDescent="0.4">
      <c r="A119" s="92"/>
    </row>
    <row r="120" spans="1:1" x14ac:dyDescent="0.4">
      <c r="A120" s="92"/>
    </row>
    <row r="121" spans="1:1" x14ac:dyDescent="0.4">
      <c r="A121" s="92" t="s">
        <v>59</v>
      </c>
    </row>
    <row r="122" spans="1:1" x14ac:dyDescent="0.4">
      <c r="A122" s="92"/>
    </row>
    <row r="123" spans="1:1" x14ac:dyDescent="0.4">
      <c r="A123" s="92"/>
    </row>
    <row r="124" spans="1:1" x14ac:dyDescent="0.4">
      <c r="A124" s="92"/>
    </row>
    <row r="125" spans="1:1" x14ac:dyDescent="0.4">
      <c r="A125" s="92"/>
    </row>
    <row r="126" spans="1:1" x14ac:dyDescent="0.4">
      <c r="A126" s="92"/>
    </row>
    <row r="127" spans="1:1" x14ac:dyDescent="0.4">
      <c r="A127" s="92"/>
    </row>
    <row r="128" spans="1:1" x14ac:dyDescent="0.4">
      <c r="A128" s="92"/>
    </row>
    <row r="129" spans="1:1" x14ac:dyDescent="0.4">
      <c r="A129" s="92"/>
    </row>
    <row r="130" spans="1:1" x14ac:dyDescent="0.4">
      <c r="A130" s="92"/>
    </row>
    <row r="131" spans="1:1" x14ac:dyDescent="0.4">
      <c r="A131" s="92"/>
    </row>
    <row r="132" spans="1:1" x14ac:dyDescent="0.4">
      <c r="A132" s="92"/>
    </row>
    <row r="133" spans="1:1" x14ac:dyDescent="0.4">
      <c r="A133" s="92"/>
    </row>
    <row r="134" spans="1:1" x14ac:dyDescent="0.4">
      <c r="A134" s="92" t="s">
        <v>60</v>
      </c>
    </row>
    <row r="135" spans="1:1" x14ac:dyDescent="0.4">
      <c r="A135" s="92"/>
    </row>
    <row r="136" spans="1:1" x14ac:dyDescent="0.4">
      <c r="A136" s="92"/>
    </row>
    <row r="137" spans="1:1" x14ac:dyDescent="0.4">
      <c r="A137" s="92"/>
    </row>
    <row r="138" spans="1:1" x14ac:dyDescent="0.4">
      <c r="A138" s="92"/>
    </row>
    <row r="139" spans="1:1" x14ac:dyDescent="0.4">
      <c r="A139" s="92"/>
    </row>
    <row r="140" spans="1:1" x14ac:dyDescent="0.4">
      <c r="A140" s="92"/>
    </row>
    <row r="141" spans="1:1" x14ac:dyDescent="0.4">
      <c r="A141" s="92"/>
    </row>
    <row r="142" spans="1:1" x14ac:dyDescent="0.4">
      <c r="A142" s="92"/>
    </row>
    <row r="143" spans="1:1" x14ac:dyDescent="0.4">
      <c r="A143" s="92"/>
    </row>
    <row r="144" spans="1:1" x14ac:dyDescent="0.4">
      <c r="A144" s="92"/>
    </row>
    <row r="145" spans="1:1" x14ac:dyDescent="0.4">
      <c r="A145" s="92"/>
    </row>
    <row r="146" spans="1:1" x14ac:dyDescent="0.4">
      <c r="A146" s="92"/>
    </row>
    <row r="147" spans="1:1" x14ac:dyDescent="0.4">
      <c r="A147" s="92" t="s">
        <v>61</v>
      </c>
    </row>
    <row r="148" spans="1:1" x14ac:dyDescent="0.4">
      <c r="A148" s="92"/>
    </row>
    <row r="149" spans="1:1" x14ac:dyDescent="0.4">
      <c r="A149" s="92"/>
    </row>
    <row r="150" spans="1:1" x14ac:dyDescent="0.4">
      <c r="A150" s="92"/>
    </row>
    <row r="151" spans="1:1" x14ac:dyDescent="0.4">
      <c r="A151" s="92"/>
    </row>
    <row r="152" spans="1:1" x14ac:dyDescent="0.4">
      <c r="A152" s="92"/>
    </row>
    <row r="153" spans="1:1" x14ac:dyDescent="0.4">
      <c r="A153" s="92"/>
    </row>
    <row r="154" spans="1:1" x14ac:dyDescent="0.4">
      <c r="A154" s="92"/>
    </row>
    <row r="155" spans="1:1" x14ac:dyDescent="0.4">
      <c r="A155" s="92"/>
    </row>
    <row r="156" spans="1:1" x14ac:dyDescent="0.4">
      <c r="A156" s="92"/>
    </row>
    <row r="157" spans="1:1" x14ac:dyDescent="0.4">
      <c r="A157" s="92"/>
    </row>
    <row r="158" spans="1:1" x14ac:dyDescent="0.4">
      <c r="A158" s="92"/>
    </row>
    <row r="159" spans="1:1" x14ac:dyDescent="0.4">
      <c r="A159" s="92"/>
    </row>
  </sheetData>
  <mergeCells count="14">
    <mergeCell ref="A134:A146"/>
    <mergeCell ref="A147:A159"/>
    <mergeCell ref="A56:A68"/>
    <mergeCell ref="A69:A81"/>
    <mergeCell ref="A82:A94"/>
    <mergeCell ref="A95:A107"/>
    <mergeCell ref="A108:A120"/>
    <mergeCell ref="A121:A133"/>
    <mergeCell ref="A43:A55"/>
    <mergeCell ref="A2:A6"/>
    <mergeCell ref="A7:A11"/>
    <mergeCell ref="A12:A16"/>
    <mergeCell ref="A17:A29"/>
    <mergeCell ref="A30:A42"/>
  </mergeCells>
  <phoneticPr fontId="2"/>
  <pageMargins left="0.70866141732283472" right="0.70866141732283472" top="1.1417322834645669" bottom="0.74803149606299213" header="0.31496062992125984" footer="0.31496062992125984"/>
  <pageSetup paperSize="9" scale="72" orientation="landscape" horizontalDpi="300" verticalDpi="300" r:id="rId1"/>
  <headerFooter>
    <oddHeader>&amp;L&amp;16
化学基礎　章リスト</oddHeader>
  </headerFooter>
  <rowBreaks count="1" manualBreakCount="1">
    <brk id="16" max="16383" man="1"/>
  </rowBreaks>
  <colBreaks count="1" manualBreakCount="1">
    <brk id="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06A71-AA5C-4032-B2C2-B771060A73A6}">
  <dimension ref="A1:M159"/>
  <sheetViews>
    <sheetView view="pageLayout" topLeftCell="G1" zoomScaleNormal="100" zoomScaleSheetLayoutView="115" workbookViewId="0">
      <selection sqref="A1:M16"/>
    </sheetView>
  </sheetViews>
  <sheetFormatPr defaultRowHeight="18.75" x14ac:dyDescent="0.4"/>
  <cols>
    <col min="2" max="3" width="25.5" bestFit="1" customWidth="1"/>
    <col min="4" max="4" width="30.5" bestFit="1" customWidth="1"/>
    <col min="5" max="5" width="19.25" bestFit="1" customWidth="1"/>
    <col min="6" max="6" width="23.5" bestFit="1" customWidth="1"/>
    <col min="7" max="7" width="27.625" bestFit="1" customWidth="1"/>
    <col min="8" max="8" width="21.875" bestFit="1" customWidth="1"/>
    <col min="9" max="9" width="18.25" bestFit="1" customWidth="1"/>
    <col min="10" max="10" width="28.125" bestFit="1" customWidth="1"/>
    <col min="11" max="11" width="24.125" bestFit="1" customWidth="1"/>
    <col min="12" max="12" width="28.125" bestFit="1" customWidth="1"/>
    <col min="13" max="13" width="30" bestFit="1" customWidth="1"/>
  </cols>
  <sheetData>
    <row r="1" spans="1:13" x14ac:dyDescent="0.4">
      <c r="A1" s="44"/>
      <c r="B1" s="44" t="s">
        <v>177</v>
      </c>
      <c r="C1" s="44" t="s">
        <v>459</v>
      </c>
      <c r="D1" s="44" t="s">
        <v>178</v>
      </c>
      <c r="E1" s="44" t="s">
        <v>179</v>
      </c>
      <c r="F1" s="44" t="s">
        <v>444</v>
      </c>
      <c r="G1" s="44" t="s">
        <v>180</v>
      </c>
      <c r="H1" s="44" t="s">
        <v>181</v>
      </c>
      <c r="I1" s="44" t="s">
        <v>182</v>
      </c>
      <c r="J1" s="44" t="s">
        <v>183</v>
      </c>
      <c r="K1" s="44" t="s">
        <v>184</v>
      </c>
      <c r="L1" s="44" t="s">
        <v>194</v>
      </c>
      <c r="M1" s="44" t="s">
        <v>193</v>
      </c>
    </row>
    <row r="2" spans="1:13" x14ac:dyDescent="0.4">
      <c r="A2" s="91" t="s">
        <v>48</v>
      </c>
      <c r="B2" s="44" t="s">
        <v>211</v>
      </c>
      <c r="C2" s="44" t="s">
        <v>211</v>
      </c>
      <c r="D2" s="44" t="s">
        <v>205</v>
      </c>
      <c r="E2" s="44" t="s">
        <v>205</v>
      </c>
      <c r="F2" s="44" t="s">
        <v>205</v>
      </c>
      <c r="G2" s="44" t="s">
        <v>191</v>
      </c>
      <c r="H2" s="44" t="s">
        <v>185</v>
      </c>
      <c r="I2" s="44" t="s">
        <v>191</v>
      </c>
      <c r="J2" s="44" t="s">
        <v>191</v>
      </c>
      <c r="K2" s="44" t="s">
        <v>191</v>
      </c>
      <c r="L2" s="44" t="s">
        <v>195</v>
      </c>
      <c r="M2" s="44" t="s">
        <v>199</v>
      </c>
    </row>
    <row r="3" spans="1:13" x14ac:dyDescent="0.4">
      <c r="A3" s="91"/>
      <c r="B3" s="44" t="s">
        <v>195</v>
      </c>
      <c r="C3" s="44" t="s">
        <v>195</v>
      </c>
      <c r="D3" s="44" t="s">
        <v>202</v>
      </c>
      <c r="E3" s="44" t="s">
        <v>202</v>
      </c>
      <c r="F3" s="44" t="s">
        <v>202</v>
      </c>
      <c r="G3" s="44" t="s">
        <v>186</v>
      </c>
      <c r="H3" s="44" t="s">
        <v>186</v>
      </c>
      <c r="I3" s="44" t="s">
        <v>202</v>
      </c>
      <c r="J3" s="44" t="s">
        <v>202</v>
      </c>
      <c r="K3" s="44" t="s">
        <v>202</v>
      </c>
      <c r="L3" s="44" t="s">
        <v>196</v>
      </c>
      <c r="M3" s="44" t="s">
        <v>187</v>
      </c>
    </row>
    <row r="4" spans="1:13" x14ac:dyDescent="0.4">
      <c r="A4" s="91"/>
      <c r="B4" s="44"/>
      <c r="C4" s="44"/>
      <c r="D4" s="44"/>
      <c r="E4" s="44"/>
      <c r="F4" s="44"/>
      <c r="G4" s="44" t="s">
        <v>187</v>
      </c>
      <c r="H4" s="44" t="s">
        <v>187</v>
      </c>
      <c r="I4" s="44" t="s">
        <v>203</v>
      </c>
      <c r="J4" s="44" t="s">
        <v>203</v>
      </c>
      <c r="K4" s="44" t="s">
        <v>203</v>
      </c>
      <c r="L4" s="44" t="s">
        <v>197</v>
      </c>
      <c r="M4" s="44"/>
    </row>
    <row r="5" spans="1:13" x14ac:dyDescent="0.4">
      <c r="A5" s="91"/>
      <c r="B5" s="44"/>
      <c r="C5" s="44"/>
      <c r="D5" s="44"/>
      <c r="E5" s="44"/>
      <c r="F5" s="44"/>
      <c r="G5" s="44"/>
      <c r="H5" s="44"/>
      <c r="I5" s="44"/>
      <c r="J5" s="44"/>
      <c r="K5" s="44"/>
      <c r="L5" s="44"/>
      <c r="M5" s="44"/>
    </row>
    <row r="6" spans="1:13" x14ac:dyDescent="0.4">
      <c r="A6" s="91"/>
      <c r="B6" s="44"/>
      <c r="C6" s="44"/>
      <c r="D6" s="44"/>
      <c r="E6" s="44"/>
      <c r="F6" s="44"/>
      <c r="G6" s="44"/>
      <c r="H6" s="44"/>
      <c r="I6" s="44"/>
      <c r="J6" s="44"/>
      <c r="K6" s="44"/>
      <c r="L6" s="44"/>
      <c r="M6" s="44"/>
    </row>
    <row r="7" spans="1:13" x14ac:dyDescent="0.4">
      <c r="A7" s="91" t="s">
        <v>49</v>
      </c>
      <c r="B7" s="44" t="s">
        <v>196</v>
      </c>
      <c r="C7" s="44" t="s">
        <v>196</v>
      </c>
      <c r="D7" s="44" t="s">
        <v>206</v>
      </c>
      <c r="E7" s="44" t="s">
        <v>206</v>
      </c>
      <c r="F7" s="44" t="s">
        <v>206</v>
      </c>
      <c r="G7" s="44" t="s">
        <v>188</v>
      </c>
      <c r="H7" s="44" t="s">
        <v>188</v>
      </c>
      <c r="I7" s="44" t="s">
        <v>188</v>
      </c>
      <c r="J7" s="44" t="s">
        <v>188</v>
      </c>
      <c r="K7" s="44" t="s">
        <v>188</v>
      </c>
      <c r="L7" s="44" t="s">
        <v>188</v>
      </c>
      <c r="M7" s="44" t="s">
        <v>188</v>
      </c>
    </row>
    <row r="8" spans="1:13" x14ac:dyDescent="0.4">
      <c r="A8" s="91"/>
      <c r="B8" s="44" t="s">
        <v>187</v>
      </c>
      <c r="C8" s="44" t="s">
        <v>187</v>
      </c>
      <c r="D8" s="44" t="s">
        <v>439</v>
      </c>
      <c r="E8" s="44" t="s">
        <v>439</v>
      </c>
      <c r="F8" s="44" t="s">
        <v>207</v>
      </c>
      <c r="G8" s="44" t="s">
        <v>189</v>
      </c>
      <c r="H8" s="44" t="s">
        <v>189</v>
      </c>
      <c r="I8" s="44" t="s">
        <v>204</v>
      </c>
      <c r="J8" s="44" t="s">
        <v>204</v>
      </c>
      <c r="K8" s="44" t="s">
        <v>204</v>
      </c>
      <c r="L8" s="44" t="s">
        <v>198</v>
      </c>
      <c r="M8" s="44" t="s">
        <v>200</v>
      </c>
    </row>
    <row r="9" spans="1:13" x14ac:dyDescent="0.4">
      <c r="A9" s="91"/>
      <c r="B9" s="44"/>
      <c r="C9" s="44"/>
      <c r="D9" s="44" t="s">
        <v>208</v>
      </c>
      <c r="E9" s="44" t="s">
        <v>208</v>
      </c>
      <c r="F9" s="44" t="s">
        <v>208</v>
      </c>
      <c r="G9" s="44" t="s">
        <v>190</v>
      </c>
      <c r="H9" s="44" t="s">
        <v>190</v>
      </c>
      <c r="I9" s="44" t="s">
        <v>190</v>
      </c>
      <c r="J9" s="44" t="s">
        <v>190</v>
      </c>
      <c r="K9" s="44" t="s">
        <v>190</v>
      </c>
      <c r="L9" s="44" t="s">
        <v>190</v>
      </c>
      <c r="M9" s="44" t="s">
        <v>190</v>
      </c>
    </row>
    <row r="10" spans="1:13" x14ac:dyDescent="0.4">
      <c r="A10" s="91"/>
      <c r="B10" s="44"/>
      <c r="C10" s="44"/>
      <c r="D10" s="44" t="s">
        <v>209</v>
      </c>
      <c r="E10" s="44" t="s">
        <v>209</v>
      </c>
      <c r="F10" s="44"/>
      <c r="G10" s="44"/>
      <c r="H10" s="44"/>
      <c r="I10" s="44"/>
      <c r="J10" s="44"/>
      <c r="K10" s="44"/>
      <c r="L10" s="44"/>
      <c r="M10" s="44"/>
    </row>
    <row r="11" spans="1:13" x14ac:dyDescent="0.4">
      <c r="A11" s="91"/>
      <c r="B11" s="45"/>
      <c r="C11" s="45"/>
      <c r="D11" s="44"/>
      <c r="E11" s="44"/>
      <c r="F11" s="44"/>
      <c r="G11" s="44"/>
      <c r="H11" s="44"/>
      <c r="I11" s="44"/>
      <c r="J11" s="44"/>
      <c r="K11" s="44"/>
      <c r="L11" s="44"/>
      <c r="M11" s="44"/>
    </row>
    <row r="12" spans="1:13" x14ac:dyDescent="0.4">
      <c r="A12" s="91" t="s">
        <v>50</v>
      </c>
      <c r="B12" s="44" t="s">
        <v>188</v>
      </c>
      <c r="C12" s="44" t="s">
        <v>188</v>
      </c>
      <c r="D12" s="44" t="s">
        <v>188</v>
      </c>
      <c r="E12" s="44" t="s">
        <v>188</v>
      </c>
      <c r="F12" s="44" t="s">
        <v>188</v>
      </c>
      <c r="G12" s="44"/>
      <c r="H12" s="44"/>
      <c r="I12" s="44"/>
      <c r="J12" s="44"/>
      <c r="K12" s="44"/>
      <c r="L12" s="44"/>
      <c r="M12" s="44"/>
    </row>
    <row r="13" spans="1:13" x14ac:dyDescent="0.4">
      <c r="A13" s="91"/>
      <c r="B13" s="44" t="s">
        <v>189</v>
      </c>
      <c r="C13" s="44" t="s">
        <v>189</v>
      </c>
      <c r="D13" s="44" t="s">
        <v>189</v>
      </c>
      <c r="E13" s="44" t="s">
        <v>189</v>
      </c>
      <c r="F13" s="44" t="s">
        <v>189</v>
      </c>
      <c r="G13" s="44"/>
      <c r="H13" s="44"/>
      <c r="I13" s="44"/>
      <c r="J13" s="44"/>
      <c r="K13" s="44"/>
      <c r="L13" s="44"/>
      <c r="M13" s="44"/>
    </row>
    <row r="14" spans="1:13" x14ac:dyDescent="0.4">
      <c r="A14" s="91"/>
      <c r="B14" s="44" t="s">
        <v>190</v>
      </c>
      <c r="C14" s="44" t="s">
        <v>190</v>
      </c>
      <c r="D14" s="44" t="s">
        <v>190</v>
      </c>
      <c r="E14" s="44" t="s">
        <v>190</v>
      </c>
      <c r="F14" s="44" t="s">
        <v>190</v>
      </c>
      <c r="G14" s="44"/>
      <c r="H14" s="44"/>
      <c r="I14" s="44"/>
      <c r="J14" s="44"/>
      <c r="K14" s="44"/>
      <c r="L14" s="44"/>
      <c r="M14" s="44"/>
    </row>
    <row r="15" spans="1:13" x14ac:dyDescent="0.4">
      <c r="A15" s="91"/>
      <c r="B15" s="45"/>
      <c r="C15" s="45"/>
      <c r="D15" s="44"/>
      <c r="E15" s="44"/>
      <c r="F15" s="44"/>
      <c r="G15" s="44"/>
      <c r="H15" s="44"/>
      <c r="I15" s="44"/>
      <c r="J15" s="44"/>
      <c r="K15" s="44"/>
      <c r="L15" s="44"/>
      <c r="M15" s="44"/>
    </row>
    <row r="16" spans="1:13" x14ac:dyDescent="0.4">
      <c r="A16" s="91"/>
      <c r="B16" s="45"/>
      <c r="C16" s="45"/>
      <c r="D16" s="44"/>
      <c r="E16" s="44"/>
      <c r="F16" s="44"/>
      <c r="G16" s="44"/>
      <c r="H16" s="44"/>
      <c r="I16" s="44"/>
      <c r="J16" s="44"/>
      <c r="K16" s="44"/>
      <c r="L16" s="44"/>
      <c r="M16" s="44"/>
    </row>
    <row r="17" spans="1:3" x14ac:dyDescent="0.4">
      <c r="A17" s="92" t="s">
        <v>51</v>
      </c>
    </row>
    <row r="18" spans="1:3" x14ac:dyDescent="0.4">
      <c r="A18" s="92"/>
    </row>
    <row r="19" spans="1:3" x14ac:dyDescent="0.4">
      <c r="A19" s="92"/>
    </row>
    <row r="20" spans="1:3" x14ac:dyDescent="0.4">
      <c r="A20" s="92"/>
    </row>
    <row r="21" spans="1:3" x14ac:dyDescent="0.4">
      <c r="A21" s="92"/>
    </row>
    <row r="22" spans="1:3" x14ac:dyDescent="0.4">
      <c r="A22" s="92"/>
      <c r="B22" s="26"/>
      <c r="C22" s="26"/>
    </row>
    <row r="23" spans="1:3" x14ac:dyDescent="0.4">
      <c r="A23" s="92"/>
      <c r="B23" s="26"/>
      <c r="C23" s="26"/>
    </row>
    <row r="24" spans="1:3" x14ac:dyDescent="0.4">
      <c r="A24" s="92"/>
      <c r="B24" s="26"/>
      <c r="C24" s="26"/>
    </row>
    <row r="25" spans="1:3" x14ac:dyDescent="0.4">
      <c r="A25" s="92"/>
      <c r="B25" s="26"/>
      <c r="C25" s="26"/>
    </row>
    <row r="26" spans="1:3" x14ac:dyDescent="0.4">
      <c r="A26" s="92"/>
      <c r="B26" s="26"/>
      <c r="C26" s="26"/>
    </row>
    <row r="27" spans="1:3" x14ac:dyDescent="0.4">
      <c r="A27" s="92"/>
      <c r="B27" s="26"/>
    </row>
    <row r="28" spans="1:3" x14ac:dyDescent="0.4">
      <c r="A28" s="92"/>
      <c r="B28" s="26"/>
    </row>
    <row r="29" spans="1:3" x14ac:dyDescent="0.4">
      <c r="A29" s="92"/>
      <c r="B29" s="26"/>
    </row>
    <row r="30" spans="1:3" x14ac:dyDescent="0.4">
      <c r="A30" s="92" t="s">
        <v>52</v>
      </c>
    </row>
    <row r="31" spans="1:3" x14ac:dyDescent="0.4">
      <c r="A31" s="92"/>
    </row>
    <row r="32" spans="1:3" x14ac:dyDescent="0.4">
      <c r="A32" s="92"/>
    </row>
    <row r="33" spans="1:2" x14ac:dyDescent="0.4">
      <c r="A33" s="92"/>
    </row>
    <row r="34" spans="1:2" x14ac:dyDescent="0.4">
      <c r="A34" s="92"/>
    </row>
    <row r="35" spans="1:2" x14ac:dyDescent="0.4">
      <c r="A35" s="92"/>
      <c r="B35" s="26"/>
    </row>
    <row r="36" spans="1:2" x14ac:dyDescent="0.4">
      <c r="A36" s="92"/>
      <c r="B36" s="26"/>
    </row>
    <row r="37" spans="1:2" x14ac:dyDescent="0.4">
      <c r="A37" s="92"/>
      <c r="B37" s="26"/>
    </row>
    <row r="38" spans="1:2" x14ac:dyDescent="0.4">
      <c r="A38" s="92"/>
      <c r="B38" s="26"/>
    </row>
    <row r="39" spans="1:2" x14ac:dyDescent="0.4">
      <c r="A39" s="92"/>
      <c r="B39" s="26"/>
    </row>
    <row r="40" spans="1:2" x14ac:dyDescent="0.4">
      <c r="A40" s="92"/>
      <c r="B40" s="26"/>
    </row>
    <row r="41" spans="1:2" x14ac:dyDescent="0.4">
      <c r="A41" s="92"/>
      <c r="B41" s="26"/>
    </row>
    <row r="42" spans="1:2" x14ac:dyDescent="0.4">
      <c r="A42" s="92"/>
      <c r="B42" s="26"/>
    </row>
    <row r="43" spans="1:2" x14ac:dyDescent="0.4">
      <c r="A43" s="92" t="s">
        <v>53</v>
      </c>
    </row>
    <row r="44" spans="1:2" x14ac:dyDescent="0.4">
      <c r="A44" s="92"/>
    </row>
    <row r="45" spans="1:2" x14ac:dyDescent="0.4">
      <c r="A45" s="92"/>
    </row>
    <row r="46" spans="1:2" x14ac:dyDescent="0.4">
      <c r="A46" s="92"/>
    </row>
    <row r="47" spans="1:2" x14ac:dyDescent="0.4">
      <c r="A47" s="92"/>
    </row>
    <row r="48" spans="1:2" x14ac:dyDescent="0.4">
      <c r="A48" s="92"/>
    </row>
    <row r="49" spans="1:2" x14ac:dyDescent="0.4">
      <c r="A49" s="92"/>
      <c r="B49" s="26"/>
    </row>
    <row r="50" spans="1:2" x14ac:dyDescent="0.4">
      <c r="A50" s="92"/>
      <c r="B50" s="26"/>
    </row>
    <row r="51" spans="1:2" x14ac:dyDescent="0.4">
      <c r="A51" s="92"/>
      <c r="B51" s="26"/>
    </row>
    <row r="52" spans="1:2" x14ac:dyDescent="0.4">
      <c r="A52" s="92"/>
      <c r="B52" s="26"/>
    </row>
    <row r="53" spans="1:2" x14ac:dyDescent="0.4">
      <c r="A53" s="92"/>
      <c r="B53" s="26"/>
    </row>
    <row r="54" spans="1:2" x14ac:dyDescent="0.4">
      <c r="A54" s="92"/>
      <c r="B54" s="26"/>
    </row>
    <row r="55" spans="1:2" x14ac:dyDescent="0.4">
      <c r="A55" s="92"/>
      <c r="B55" s="26"/>
    </row>
    <row r="56" spans="1:2" x14ac:dyDescent="0.4">
      <c r="A56" s="92" t="s">
        <v>54</v>
      </c>
    </row>
    <row r="57" spans="1:2" x14ac:dyDescent="0.4">
      <c r="A57" s="92"/>
    </row>
    <row r="58" spans="1:2" x14ac:dyDescent="0.4">
      <c r="A58" s="92"/>
    </row>
    <row r="59" spans="1:2" x14ac:dyDescent="0.4">
      <c r="A59" s="92"/>
    </row>
    <row r="60" spans="1:2" x14ac:dyDescent="0.4">
      <c r="A60" s="92"/>
    </row>
    <row r="61" spans="1:2" x14ac:dyDescent="0.4">
      <c r="A61" s="92"/>
      <c r="B61" s="26"/>
    </row>
    <row r="62" spans="1:2" x14ac:dyDescent="0.4">
      <c r="A62" s="92"/>
      <c r="B62" s="26"/>
    </row>
    <row r="63" spans="1:2" x14ac:dyDescent="0.4">
      <c r="A63" s="92"/>
      <c r="B63" s="26"/>
    </row>
    <row r="64" spans="1:2" x14ac:dyDescent="0.4">
      <c r="A64" s="92"/>
      <c r="B64" s="26"/>
    </row>
    <row r="65" spans="1:2" x14ac:dyDescent="0.4">
      <c r="A65" s="92"/>
      <c r="B65" s="26"/>
    </row>
    <row r="66" spans="1:2" x14ac:dyDescent="0.4">
      <c r="A66" s="92"/>
      <c r="B66" s="26"/>
    </row>
    <row r="67" spans="1:2" x14ac:dyDescent="0.4">
      <c r="A67" s="92"/>
      <c r="B67" s="26"/>
    </row>
    <row r="68" spans="1:2" x14ac:dyDescent="0.4">
      <c r="A68" s="92"/>
      <c r="B68" s="26"/>
    </row>
    <row r="69" spans="1:2" x14ac:dyDescent="0.4">
      <c r="A69" s="92" t="s">
        <v>55</v>
      </c>
      <c r="B69" s="26"/>
    </row>
    <row r="70" spans="1:2" x14ac:dyDescent="0.4">
      <c r="A70" s="92"/>
      <c r="B70" s="26"/>
    </row>
    <row r="71" spans="1:2" x14ac:dyDescent="0.4">
      <c r="A71" s="92"/>
      <c r="B71" s="26"/>
    </row>
    <row r="72" spans="1:2" x14ac:dyDescent="0.4">
      <c r="A72" s="92"/>
      <c r="B72" s="26"/>
    </row>
    <row r="73" spans="1:2" x14ac:dyDescent="0.4">
      <c r="A73" s="92"/>
      <c r="B73" s="26"/>
    </row>
    <row r="74" spans="1:2" x14ac:dyDescent="0.4">
      <c r="A74" s="92"/>
      <c r="B74" s="26"/>
    </row>
    <row r="75" spans="1:2" x14ac:dyDescent="0.4">
      <c r="A75" s="92"/>
      <c r="B75" s="26"/>
    </row>
    <row r="76" spans="1:2" x14ac:dyDescent="0.4">
      <c r="A76" s="92"/>
      <c r="B76" s="26"/>
    </row>
    <row r="77" spans="1:2" x14ac:dyDescent="0.4">
      <c r="A77" s="92"/>
      <c r="B77" s="26"/>
    </row>
    <row r="78" spans="1:2" x14ac:dyDescent="0.4">
      <c r="A78" s="92"/>
      <c r="B78" s="26"/>
    </row>
    <row r="79" spans="1:2" x14ac:dyDescent="0.4">
      <c r="A79" s="92"/>
      <c r="B79" s="26"/>
    </row>
    <row r="80" spans="1:2" x14ac:dyDescent="0.4">
      <c r="A80" s="92"/>
      <c r="B80" s="26"/>
    </row>
    <row r="81" spans="1:2" x14ac:dyDescent="0.4">
      <c r="A81" s="92"/>
      <c r="B81" s="26"/>
    </row>
    <row r="82" spans="1:2" x14ac:dyDescent="0.4">
      <c r="A82" s="92" t="s">
        <v>56</v>
      </c>
      <c r="B82" s="26"/>
    </row>
    <row r="83" spans="1:2" x14ac:dyDescent="0.4">
      <c r="A83" s="92"/>
      <c r="B83" s="26"/>
    </row>
    <row r="84" spans="1:2" x14ac:dyDescent="0.4">
      <c r="A84" s="92"/>
      <c r="B84" s="26"/>
    </row>
    <row r="85" spans="1:2" x14ac:dyDescent="0.4">
      <c r="A85" s="92"/>
      <c r="B85" s="26"/>
    </row>
    <row r="86" spans="1:2" x14ac:dyDescent="0.4">
      <c r="A86" s="92"/>
      <c r="B86" s="26"/>
    </row>
    <row r="87" spans="1:2" x14ac:dyDescent="0.4">
      <c r="A87" s="92"/>
      <c r="B87" s="26"/>
    </row>
    <row r="88" spans="1:2" x14ac:dyDescent="0.4">
      <c r="A88" s="92"/>
      <c r="B88" s="26"/>
    </row>
    <row r="89" spans="1:2" x14ac:dyDescent="0.4">
      <c r="A89" s="92"/>
      <c r="B89" s="26"/>
    </row>
    <row r="90" spans="1:2" x14ac:dyDescent="0.4">
      <c r="A90" s="92"/>
      <c r="B90" s="26"/>
    </row>
    <row r="91" spans="1:2" x14ac:dyDescent="0.4">
      <c r="A91" s="92"/>
      <c r="B91" s="26"/>
    </row>
    <row r="92" spans="1:2" x14ac:dyDescent="0.4">
      <c r="A92" s="92"/>
      <c r="B92" s="26"/>
    </row>
    <row r="93" spans="1:2" x14ac:dyDescent="0.4">
      <c r="A93" s="92"/>
      <c r="B93" s="26"/>
    </row>
    <row r="94" spans="1:2" x14ac:dyDescent="0.4">
      <c r="A94" s="92"/>
      <c r="B94" s="26"/>
    </row>
    <row r="95" spans="1:2" x14ac:dyDescent="0.4">
      <c r="A95" s="92" t="s">
        <v>57</v>
      </c>
      <c r="B95" s="26"/>
    </row>
    <row r="96" spans="1:2" x14ac:dyDescent="0.4">
      <c r="A96" s="92"/>
      <c r="B96" s="26"/>
    </row>
    <row r="97" spans="1:2" x14ac:dyDescent="0.4">
      <c r="A97" s="92"/>
      <c r="B97" s="26"/>
    </row>
    <row r="98" spans="1:2" x14ac:dyDescent="0.4">
      <c r="A98" s="92"/>
      <c r="B98" s="26"/>
    </row>
    <row r="99" spans="1:2" x14ac:dyDescent="0.4">
      <c r="A99" s="92"/>
      <c r="B99" s="26"/>
    </row>
    <row r="100" spans="1:2" x14ac:dyDescent="0.4">
      <c r="A100" s="92"/>
      <c r="B100" s="26"/>
    </row>
    <row r="101" spans="1:2" x14ac:dyDescent="0.4">
      <c r="A101" s="92"/>
      <c r="B101" s="26"/>
    </row>
    <row r="102" spans="1:2" x14ac:dyDescent="0.4">
      <c r="A102" s="92"/>
      <c r="B102" s="26"/>
    </row>
    <row r="103" spans="1:2" x14ac:dyDescent="0.4">
      <c r="A103" s="92"/>
      <c r="B103" s="26"/>
    </row>
    <row r="104" spans="1:2" x14ac:dyDescent="0.4">
      <c r="A104" s="92"/>
      <c r="B104" s="26"/>
    </row>
    <row r="105" spans="1:2" x14ac:dyDescent="0.4">
      <c r="A105" s="92"/>
      <c r="B105" s="26"/>
    </row>
    <row r="106" spans="1:2" x14ac:dyDescent="0.4">
      <c r="A106" s="92"/>
      <c r="B106" s="26"/>
    </row>
    <row r="107" spans="1:2" x14ac:dyDescent="0.4">
      <c r="A107" s="92"/>
      <c r="B107" s="26"/>
    </row>
    <row r="108" spans="1:2" x14ac:dyDescent="0.4">
      <c r="A108" s="92" t="s">
        <v>58</v>
      </c>
      <c r="B108" s="26"/>
    </row>
    <row r="109" spans="1:2" x14ac:dyDescent="0.4">
      <c r="A109" s="92"/>
      <c r="B109" s="26"/>
    </row>
    <row r="110" spans="1:2" x14ac:dyDescent="0.4">
      <c r="A110" s="92"/>
      <c r="B110" s="26"/>
    </row>
    <row r="111" spans="1:2" x14ac:dyDescent="0.4">
      <c r="A111" s="92"/>
      <c r="B111" s="26"/>
    </row>
    <row r="112" spans="1:2" x14ac:dyDescent="0.4">
      <c r="A112" s="92"/>
      <c r="B112" s="26"/>
    </row>
    <row r="113" spans="1:2" x14ac:dyDescent="0.4">
      <c r="A113" s="92"/>
      <c r="B113" s="26"/>
    </row>
    <row r="114" spans="1:2" x14ac:dyDescent="0.4">
      <c r="A114" s="92"/>
      <c r="B114" s="26"/>
    </row>
    <row r="115" spans="1:2" x14ac:dyDescent="0.4">
      <c r="A115" s="92"/>
      <c r="B115" s="26"/>
    </row>
    <row r="116" spans="1:2" x14ac:dyDescent="0.4">
      <c r="A116" s="92"/>
      <c r="B116" s="26"/>
    </row>
    <row r="117" spans="1:2" x14ac:dyDescent="0.4">
      <c r="A117" s="92"/>
      <c r="B117" s="26"/>
    </row>
    <row r="118" spans="1:2" x14ac:dyDescent="0.4">
      <c r="A118" s="92"/>
      <c r="B118" s="26"/>
    </row>
    <row r="119" spans="1:2" x14ac:dyDescent="0.4">
      <c r="A119" s="92"/>
      <c r="B119" s="26"/>
    </row>
    <row r="120" spans="1:2" x14ac:dyDescent="0.4">
      <c r="A120" s="92"/>
      <c r="B120" s="26"/>
    </row>
    <row r="121" spans="1:2" x14ac:dyDescent="0.4">
      <c r="A121" s="92" t="s">
        <v>59</v>
      </c>
      <c r="B121" s="26"/>
    </row>
    <row r="122" spans="1:2" x14ac:dyDescent="0.4">
      <c r="A122" s="92"/>
      <c r="B122" s="26"/>
    </row>
    <row r="123" spans="1:2" x14ac:dyDescent="0.4">
      <c r="A123" s="92"/>
      <c r="B123" s="26"/>
    </row>
    <row r="124" spans="1:2" x14ac:dyDescent="0.4">
      <c r="A124" s="92"/>
      <c r="B124" s="26"/>
    </row>
    <row r="125" spans="1:2" x14ac:dyDescent="0.4">
      <c r="A125" s="92"/>
      <c r="B125" s="26"/>
    </row>
    <row r="126" spans="1:2" x14ac:dyDescent="0.4">
      <c r="A126" s="92"/>
      <c r="B126" s="26"/>
    </row>
    <row r="127" spans="1:2" x14ac:dyDescent="0.4">
      <c r="A127" s="92"/>
      <c r="B127" s="26"/>
    </row>
    <row r="128" spans="1:2" x14ac:dyDescent="0.4">
      <c r="A128" s="92"/>
      <c r="B128" s="26"/>
    </row>
    <row r="129" spans="1:2" x14ac:dyDescent="0.4">
      <c r="A129" s="92"/>
      <c r="B129" s="26"/>
    </row>
    <row r="130" spans="1:2" x14ac:dyDescent="0.4">
      <c r="A130" s="92"/>
      <c r="B130" s="26"/>
    </row>
    <row r="131" spans="1:2" x14ac:dyDescent="0.4">
      <c r="A131" s="92"/>
      <c r="B131" s="26"/>
    </row>
    <row r="132" spans="1:2" x14ac:dyDescent="0.4">
      <c r="A132" s="92"/>
      <c r="B132" s="26"/>
    </row>
    <row r="133" spans="1:2" x14ac:dyDescent="0.4">
      <c r="A133" s="92"/>
      <c r="B133" s="26"/>
    </row>
    <row r="134" spans="1:2" x14ac:dyDescent="0.4">
      <c r="A134" s="92" t="s">
        <v>60</v>
      </c>
      <c r="B134" s="26"/>
    </row>
    <row r="135" spans="1:2" x14ac:dyDescent="0.4">
      <c r="A135" s="92"/>
      <c r="B135" s="26"/>
    </row>
    <row r="136" spans="1:2" x14ac:dyDescent="0.4">
      <c r="A136" s="92"/>
      <c r="B136" s="26"/>
    </row>
    <row r="137" spans="1:2" x14ac:dyDescent="0.4">
      <c r="A137" s="92"/>
      <c r="B137" s="26"/>
    </row>
    <row r="138" spans="1:2" x14ac:dyDescent="0.4">
      <c r="A138" s="92"/>
      <c r="B138" s="26"/>
    </row>
    <row r="139" spans="1:2" x14ac:dyDescent="0.4">
      <c r="A139" s="92"/>
      <c r="B139" s="26"/>
    </row>
    <row r="140" spans="1:2" x14ac:dyDescent="0.4">
      <c r="A140" s="92"/>
      <c r="B140" s="26"/>
    </row>
    <row r="141" spans="1:2" x14ac:dyDescent="0.4">
      <c r="A141" s="92"/>
      <c r="B141" s="26"/>
    </row>
    <row r="142" spans="1:2" x14ac:dyDescent="0.4">
      <c r="A142" s="92"/>
      <c r="B142" s="26"/>
    </row>
    <row r="143" spans="1:2" x14ac:dyDescent="0.4">
      <c r="A143" s="92"/>
      <c r="B143" s="26"/>
    </row>
    <row r="144" spans="1:2" x14ac:dyDescent="0.4">
      <c r="A144" s="92"/>
      <c r="B144" s="26"/>
    </row>
    <row r="145" spans="1:2" x14ac:dyDescent="0.4">
      <c r="A145" s="92"/>
      <c r="B145" s="26"/>
    </row>
    <row r="146" spans="1:2" x14ac:dyDescent="0.4">
      <c r="A146" s="92"/>
      <c r="B146" s="26"/>
    </row>
    <row r="147" spans="1:2" x14ac:dyDescent="0.4">
      <c r="A147" s="92" t="s">
        <v>61</v>
      </c>
      <c r="B147" s="26"/>
    </row>
    <row r="148" spans="1:2" x14ac:dyDescent="0.4">
      <c r="A148" s="92"/>
      <c r="B148" s="26"/>
    </row>
    <row r="149" spans="1:2" x14ac:dyDescent="0.4">
      <c r="A149" s="92"/>
      <c r="B149" s="26"/>
    </row>
    <row r="150" spans="1:2" x14ac:dyDescent="0.4">
      <c r="A150" s="92"/>
      <c r="B150" s="26"/>
    </row>
    <row r="151" spans="1:2" x14ac:dyDescent="0.4">
      <c r="A151" s="92"/>
      <c r="B151" s="26"/>
    </row>
    <row r="152" spans="1:2" x14ac:dyDescent="0.4">
      <c r="A152" s="92"/>
      <c r="B152" s="26"/>
    </row>
    <row r="153" spans="1:2" x14ac:dyDescent="0.4">
      <c r="A153" s="92"/>
      <c r="B153" s="26"/>
    </row>
    <row r="154" spans="1:2" x14ac:dyDescent="0.4">
      <c r="A154" s="92"/>
      <c r="B154" s="26"/>
    </row>
    <row r="155" spans="1:2" x14ac:dyDescent="0.4">
      <c r="A155" s="92"/>
      <c r="B155" s="26"/>
    </row>
    <row r="156" spans="1:2" x14ac:dyDescent="0.4">
      <c r="A156" s="92"/>
      <c r="B156" s="26"/>
    </row>
    <row r="157" spans="1:2" x14ac:dyDescent="0.4">
      <c r="A157" s="92"/>
      <c r="B157" s="26"/>
    </row>
    <row r="158" spans="1:2" x14ac:dyDescent="0.4">
      <c r="A158" s="92"/>
      <c r="B158" s="26"/>
    </row>
    <row r="159" spans="1:2" x14ac:dyDescent="0.4">
      <c r="A159" s="92"/>
    </row>
  </sheetData>
  <mergeCells count="14">
    <mergeCell ref="A134:A146"/>
    <mergeCell ref="A147:A159"/>
    <mergeCell ref="A56:A68"/>
    <mergeCell ref="A69:A81"/>
    <mergeCell ref="A82:A94"/>
    <mergeCell ref="A95:A107"/>
    <mergeCell ref="A108:A120"/>
    <mergeCell ref="A121:A133"/>
    <mergeCell ref="A43:A55"/>
    <mergeCell ref="A2:A6"/>
    <mergeCell ref="A7:A11"/>
    <mergeCell ref="A12:A16"/>
    <mergeCell ref="A17:A29"/>
    <mergeCell ref="A30:A42"/>
  </mergeCells>
  <phoneticPr fontId="2"/>
  <pageMargins left="0.70866141732283472" right="0.70866141732283472" top="1.1417322834645669" bottom="0.74803149606299213" header="0.31496062992125984" footer="0.31496062992125984"/>
  <pageSetup paperSize="9" scale="73" orientation="landscape" horizontalDpi="300" verticalDpi="300" r:id="rId1"/>
  <headerFooter>
    <oddHeader>&amp;L&amp;16
化学基礎　節リスト</oddHeader>
  </headerFooter>
  <colBreaks count="1" manualBreakCount="1">
    <brk id="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B7C3-E8F1-4185-AA52-0A444E4A2E33}">
  <dimension ref="A1:L39"/>
  <sheetViews>
    <sheetView workbookViewId="0">
      <selection activeCell="J1" sqref="J1:L1"/>
    </sheetView>
  </sheetViews>
  <sheetFormatPr defaultRowHeight="18.75" x14ac:dyDescent="0.4"/>
  <cols>
    <col min="1" max="1" width="9" style="30"/>
    <col min="2" max="2" width="56.75" bestFit="1" customWidth="1"/>
    <col min="3" max="3" width="23.375" customWidth="1"/>
  </cols>
  <sheetData>
    <row r="1" spans="1:12" ht="28.5" thickBot="1" x14ac:dyDescent="0.45">
      <c r="A1" s="81" t="s">
        <v>0</v>
      </c>
      <c r="B1" s="81"/>
      <c r="C1" s="81"/>
      <c r="D1" s="1"/>
      <c r="E1" s="2"/>
      <c r="F1" s="1"/>
      <c r="G1" s="2"/>
      <c r="H1" s="82" t="s">
        <v>62</v>
      </c>
      <c r="I1" s="83"/>
      <c r="J1" s="84"/>
      <c r="K1" s="85"/>
      <c r="L1" s="83"/>
    </row>
    <row r="2" spans="1:12" ht="19.5" thickBot="1" x14ac:dyDescent="0.45">
      <c r="A2" s="32" t="s">
        <v>418</v>
      </c>
      <c r="B2" s="5" t="s">
        <v>419</v>
      </c>
      <c r="C2" s="4" t="s">
        <v>1</v>
      </c>
      <c r="D2" s="82" t="s">
        <v>2</v>
      </c>
      <c r="E2" s="83"/>
      <c r="F2" s="82" t="s">
        <v>3</v>
      </c>
      <c r="G2" s="85"/>
      <c r="H2" s="86"/>
      <c r="I2" s="87"/>
      <c r="J2" s="88" t="s">
        <v>4</v>
      </c>
      <c r="K2" s="87"/>
      <c r="L2" s="89" t="s">
        <v>5</v>
      </c>
    </row>
    <row r="3" spans="1:12" ht="111.75" customHeight="1" thickBot="1" x14ac:dyDescent="0.45">
      <c r="A3" s="33"/>
      <c r="B3" s="6"/>
      <c r="C3" s="7"/>
      <c r="D3" s="8" t="s">
        <v>6</v>
      </c>
      <c r="E3" s="9" t="s">
        <v>7</v>
      </c>
      <c r="F3" s="8" t="s">
        <v>8</v>
      </c>
      <c r="G3" s="10" t="s">
        <v>9</v>
      </c>
      <c r="H3" s="10" t="s">
        <v>10</v>
      </c>
      <c r="I3" s="9" t="s">
        <v>11</v>
      </c>
      <c r="J3" s="8" t="s">
        <v>12</v>
      </c>
      <c r="K3" s="9" t="s">
        <v>13</v>
      </c>
      <c r="L3" s="90"/>
    </row>
    <row r="4" spans="1:12" ht="18.75" customHeight="1" x14ac:dyDescent="0.4">
      <c r="A4" s="99" t="str">
        <f>IF(化学!$J$1=【化学】章データ!$B$1,【化学】章データ!B2,IF(化学!$J$1=【化学】章データ!$C$1,【化学】章データ!C2,IF(化学!$J$1=【化学】章データ!$D$1,【化学】章データ!D2,IF(化学!$J$1=【化学】章データ!$E$1,【化学】章データ!E2,IF(化学!$J$1=【化学】章データ!$F$1,【化学】章データ!F2,"")))))</f>
        <v/>
      </c>
      <c r="B4" s="27" t="str">
        <f>IF($J$1='【化学】単元データ '!$B$1,'【化学】単元データ '!B2,IF(化学!$J$1='【化学】単元データ '!$C$1,'【化学】単元データ '!C2,IF(化学!$J$1='【化学】単元データ '!$D$1,'【化学】単元データ '!D2,IF(化学!$J$1='【化学】単元データ '!$E$1,'【化学】単元データ '!E2,IF(化学!$J$1='【化学】単元データ '!$F$1,'【化学】単元データ '!F2,"")))))</f>
        <v/>
      </c>
      <c r="C4" s="11"/>
      <c r="D4" s="12"/>
      <c r="E4" s="13"/>
      <c r="F4" s="12"/>
      <c r="G4" s="14"/>
      <c r="H4" s="14"/>
      <c r="I4" s="13"/>
      <c r="J4" s="12"/>
      <c r="K4" s="13"/>
      <c r="L4" s="15"/>
    </row>
    <row r="5" spans="1:12" x14ac:dyDescent="0.4">
      <c r="A5" s="100"/>
      <c r="B5" s="28" t="str">
        <f>IF($J$1='【化学】単元データ '!$B$1,'【化学】単元データ '!B3,IF(化学!$J$1='【化学】単元データ '!$C$1,'【化学】単元データ '!C3,IF(化学!$J$1='【化学】単元データ '!$D$1,'【化学】単元データ '!D3,IF(化学!$J$1='【化学】単元データ '!$E$1,'【化学】単元データ '!E3,IF(化学!$J$1='【化学】単元データ '!$F$1,'【化学】単元データ '!F3,"")))))</f>
        <v/>
      </c>
      <c r="C5" s="16"/>
      <c r="D5" s="17"/>
      <c r="E5" s="18"/>
      <c r="F5" s="17"/>
      <c r="G5" s="19"/>
      <c r="H5" s="19"/>
      <c r="I5" s="18"/>
      <c r="J5" s="17"/>
      <c r="K5" s="18"/>
      <c r="L5" s="20"/>
    </row>
    <row r="6" spans="1:12" x14ac:dyDescent="0.4">
      <c r="A6" s="100"/>
      <c r="B6" s="28" t="str">
        <f>IF($J$1='【化学】単元データ '!$B$1,'【化学】単元データ '!B4,IF(化学!$J$1='【化学】単元データ '!$C$1,'【化学】単元データ '!C4,IF(化学!$J$1='【化学】単元データ '!$D$1,'【化学】単元データ '!D4,IF(化学!$J$1='【化学】単元データ '!$E$1,'【化学】単元データ '!E4,IF(化学!$J$1='【化学】単元データ '!$F$1,'【化学】単元データ '!F4,"")))))</f>
        <v/>
      </c>
      <c r="C6" s="16"/>
      <c r="D6" s="17"/>
      <c r="E6" s="18"/>
      <c r="F6" s="17"/>
      <c r="G6" s="19"/>
      <c r="H6" s="19"/>
      <c r="I6" s="18"/>
      <c r="J6" s="17"/>
      <c r="K6" s="18"/>
      <c r="L6" s="20"/>
    </row>
    <row r="7" spans="1:12" ht="19.5" customHeight="1" x14ac:dyDescent="0.4">
      <c r="A7" s="100"/>
      <c r="B7" s="28" t="str">
        <f>IF($J$1='【化学】単元データ '!$B$1,'【化学】単元データ '!B5,IF(化学!$J$1='【化学】単元データ '!$C$1,'【化学】単元データ '!C5,IF(化学!$J$1='【化学】単元データ '!$D$1,'【化学】単元データ '!D5,IF(化学!$J$1='【化学】単元データ '!$E$1,'【化学】単元データ '!E5,IF(化学!$J$1='【化学】単元データ '!$F$1,'【化学】単元データ '!F5,"")))))</f>
        <v/>
      </c>
      <c r="C7" s="16"/>
      <c r="D7" s="17"/>
      <c r="E7" s="18"/>
      <c r="F7" s="17"/>
      <c r="G7" s="19"/>
      <c r="H7" s="19"/>
      <c r="I7" s="18"/>
      <c r="J7" s="17"/>
      <c r="K7" s="18"/>
      <c r="L7" s="20"/>
    </row>
    <row r="8" spans="1:12" x14ac:dyDescent="0.4">
      <c r="A8" s="100"/>
      <c r="B8" s="28" t="str">
        <f>IF($J$1='【化学】単元データ '!$B$1,'【化学】単元データ '!B6,IF(化学!$J$1='【化学】単元データ '!$C$1,'【化学】単元データ '!C6,IF(化学!$J$1='【化学】単元データ '!$D$1,'【化学】単元データ '!D6,IF(化学!$J$1='【化学】単元データ '!$E$1,'【化学】単元データ '!E6,IF(化学!$J$1='【化学】単元データ '!$F$1,'【化学】単元データ '!F6,"")))))</f>
        <v/>
      </c>
      <c r="C8" s="16"/>
      <c r="D8" s="17"/>
      <c r="E8" s="18"/>
      <c r="F8" s="17"/>
      <c r="G8" s="19"/>
      <c r="H8" s="19"/>
      <c r="I8" s="18"/>
      <c r="J8" s="17"/>
      <c r="K8" s="18"/>
      <c r="L8" s="20"/>
    </row>
    <row r="9" spans="1:12" ht="19.5" thickBot="1" x14ac:dyDescent="0.45">
      <c r="A9" s="100"/>
      <c r="B9" s="28" t="str">
        <f>IF($J$1='【化学】単元データ '!$B$1,'【化学】単元データ '!B7,IF(化学!$J$1='【化学】単元データ '!$C$1,'【化学】単元データ '!C7,IF(化学!$J$1='【化学】単元データ '!$D$1,'【化学】単元データ '!D7,IF(化学!$J$1='【化学】単元データ '!$E$1,'【化学】単元データ '!E7,IF(化学!$J$1='【化学】単元データ '!$F$1,'【化学】単元データ '!F7,"")))))</f>
        <v/>
      </c>
      <c r="C9" s="16"/>
      <c r="D9" s="17"/>
      <c r="E9" s="18"/>
      <c r="F9" s="17"/>
      <c r="G9" s="19"/>
      <c r="H9" s="19"/>
      <c r="I9" s="18"/>
      <c r="J9" s="17"/>
      <c r="K9" s="18"/>
      <c r="L9" s="20"/>
    </row>
    <row r="10" spans="1:12" ht="18.75" customHeight="1" x14ac:dyDescent="0.4">
      <c r="A10" s="99" t="str">
        <f>IF(化学!$J$1=【化学】章データ!$B$1,【化学】章データ!B8,IF(化学!$J$1=【化学】章データ!$C$1,【化学】章データ!C8,IF(化学!$J$1=【化学】章データ!$D$1,【化学】章データ!D8,IF(化学!$J$1=【化学】章データ!$E$1,【化学】章データ!E8,IF(化学!$J$1=【化学】章データ!$F$1,【化学】章データ!F8,"")))))</f>
        <v/>
      </c>
      <c r="B10" s="27" t="str">
        <f>IF($J$1='【化学】単元データ '!$B$1,'【化学】単元データ '!B8,IF(化学!$J$1='【化学】単元データ '!$C$1,'【化学】単元データ '!C8,IF(化学!$J$1='【化学】単元データ '!$D$1,'【化学】単元データ '!D8,IF(化学!$J$1='【化学】単元データ '!$E$1,'【化学】単元データ '!E8,IF(化学!$J$1='【化学】単元データ '!$F$1,'【化学】単元データ '!F8,"")))))</f>
        <v/>
      </c>
      <c r="C10" s="11"/>
      <c r="D10" s="12"/>
      <c r="E10" s="13"/>
      <c r="F10" s="12"/>
      <c r="G10" s="14"/>
      <c r="H10" s="14"/>
      <c r="I10" s="13"/>
      <c r="J10" s="12"/>
      <c r="K10" s="13"/>
      <c r="L10" s="15"/>
    </row>
    <row r="11" spans="1:12" x14ac:dyDescent="0.4">
      <c r="A11" s="100"/>
      <c r="B11" s="28" t="str">
        <f>IF($J$1='【化学】単元データ '!$B$1,'【化学】単元データ '!B9,IF(化学!$J$1='【化学】単元データ '!$C$1,'【化学】単元データ '!C9,IF(化学!$J$1='【化学】単元データ '!$D$1,'【化学】単元データ '!D9,IF(化学!$J$1='【化学】単元データ '!$E$1,'【化学】単元データ '!E9,IF(化学!$J$1='【化学】単元データ '!$F$1,'【化学】単元データ '!F9,"")))))</f>
        <v/>
      </c>
      <c r="C11" s="16"/>
      <c r="D11" s="17"/>
      <c r="E11" s="18"/>
      <c r="F11" s="17"/>
      <c r="G11" s="19"/>
      <c r="H11" s="19"/>
      <c r="I11" s="18"/>
      <c r="J11" s="17"/>
      <c r="K11" s="18"/>
      <c r="L11" s="20"/>
    </row>
    <row r="12" spans="1:12" x14ac:dyDescent="0.4">
      <c r="A12" s="100"/>
      <c r="B12" s="28" t="str">
        <f>IF($J$1='【化学】単元データ '!$B$1,'【化学】単元データ '!B10,IF(化学!$J$1='【化学】単元データ '!$C$1,'【化学】単元データ '!C10,IF(化学!$J$1='【化学】単元データ '!$D$1,'【化学】単元データ '!D10,IF(化学!$J$1='【化学】単元データ '!$E$1,'【化学】単元データ '!E10,IF(化学!$J$1='【化学】単元データ '!$F$1,'【化学】単元データ '!F10,"")))))</f>
        <v/>
      </c>
      <c r="C12" s="16"/>
      <c r="D12" s="17"/>
      <c r="E12" s="18"/>
      <c r="F12" s="17"/>
      <c r="G12" s="19"/>
      <c r="H12" s="19"/>
      <c r="I12" s="18"/>
      <c r="J12" s="17"/>
      <c r="K12" s="18"/>
      <c r="L12" s="20"/>
    </row>
    <row r="13" spans="1:12" ht="19.5" customHeight="1" x14ac:dyDescent="0.4">
      <c r="A13" s="100"/>
      <c r="B13" s="28" t="str">
        <f>IF($J$1='【化学】単元データ '!$B$1,'【化学】単元データ '!B11,IF(化学!$J$1='【化学】単元データ '!$C$1,'【化学】単元データ '!C11,IF(化学!$J$1='【化学】単元データ '!$D$1,'【化学】単元データ '!D11,IF(化学!$J$1='【化学】単元データ '!$E$1,'【化学】単元データ '!E11,IF(化学!$J$1='【化学】単元データ '!$F$1,'【化学】単元データ '!F11,"")))))</f>
        <v/>
      </c>
      <c r="C13" s="16"/>
      <c r="D13" s="17"/>
      <c r="E13" s="18"/>
      <c r="F13" s="17"/>
      <c r="G13" s="19"/>
      <c r="H13" s="19"/>
      <c r="I13" s="18"/>
      <c r="J13" s="17"/>
      <c r="K13" s="18"/>
      <c r="L13" s="20"/>
    </row>
    <row r="14" spans="1:12" x14ac:dyDescent="0.4">
      <c r="A14" s="100"/>
      <c r="B14" s="28" t="str">
        <f>IF($J$1='【化学】単元データ '!$B$1,'【化学】単元データ '!B12,IF(化学!$J$1='【化学】単元データ '!$C$1,'【化学】単元データ '!C12,IF(化学!$J$1='【化学】単元データ '!$D$1,'【化学】単元データ '!D12,IF(化学!$J$1='【化学】単元データ '!$E$1,'【化学】単元データ '!E12,IF(化学!$J$1='【化学】単元データ '!$F$1,'【化学】単元データ '!F12,"")))))</f>
        <v/>
      </c>
      <c r="C14" s="16"/>
      <c r="D14" s="17"/>
      <c r="E14" s="18"/>
      <c r="F14" s="17"/>
      <c r="G14" s="19"/>
      <c r="H14" s="19"/>
      <c r="I14" s="18"/>
      <c r="J14" s="17"/>
      <c r="K14" s="18"/>
      <c r="L14" s="20"/>
    </row>
    <row r="15" spans="1:12" ht="19.5" thickBot="1" x14ac:dyDescent="0.45">
      <c r="A15" s="100"/>
      <c r="B15" s="28" t="str">
        <f>IF($J$1='【化学】単元データ '!$B$1,'【化学】単元データ '!B13,IF(化学!$J$1='【化学】単元データ '!$C$1,'【化学】単元データ '!C13,IF(化学!$J$1='【化学】単元データ '!$D$1,'【化学】単元データ '!D13,IF(化学!$J$1='【化学】単元データ '!$E$1,'【化学】単元データ '!E13,IF(化学!$J$1='【化学】単元データ '!$F$1,'【化学】単元データ '!F13,"")))))</f>
        <v/>
      </c>
      <c r="C15" s="16"/>
      <c r="D15" s="17"/>
      <c r="E15" s="18"/>
      <c r="F15" s="17"/>
      <c r="G15" s="19"/>
      <c r="H15" s="19"/>
      <c r="I15" s="18"/>
      <c r="J15" s="17"/>
      <c r="K15" s="18"/>
      <c r="L15" s="20"/>
    </row>
    <row r="16" spans="1:12" ht="18.75" customHeight="1" x14ac:dyDescent="0.4">
      <c r="A16" s="99" t="str">
        <f>IF(化学!$J$1=【化学】章データ!$B$1,【化学】章データ!B14,IF(化学!$J$1=【化学】章データ!$C$1,【化学】章データ!C14,IF(化学!$J$1=【化学】章データ!$D$1,【化学】章データ!D14,IF(化学!$J$1=【化学】章データ!$E$1,【化学】章データ!E14,IF(化学!$J$1=【化学】章データ!$F$1,【化学】章データ!F14,"")))))</f>
        <v/>
      </c>
      <c r="B16" s="27" t="str">
        <f>IF($J$1='【化学】単元データ '!$B$1,'【化学】単元データ '!B14,IF(化学!$J$1='【化学】単元データ '!$C$1,'【化学】単元データ '!C14,IF(化学!$J$1='【化学】単元データ '!$D$1,'【化学】単元データ '!D14,IF(化学!$J$1='【化学】単元データ '!$E$1,'【化学】単元データ '!E14,IF(化学!$J$1='【化学】単元データ '!$F$1,'【化学】単元データ '!F14,"")))))</f>
        <v/>
      </c>
      <c r="C16" s="11"/>
      <c r="D16" s="12"/>
      <c r="E16" s="13"/>
      <c r="F16" s="12"/>
      <c r="G16" s="14"/>
      <c r="H16" s="14"/>
      <c r="I16" s="13"/>
      <c r="J16" s="12"/>
      <c r="K16" s="13"/>
      <c r="L16" s="15"/>
    </row>
    <row r="17" spans="1:12" x14ac:dyDescent="0.4">
      <c r="A17" s="100"/>
      <c r="B17" s="28" t="str">
        <f>IF($J$1='【化学】単元データ '!$B$1,'【化学】単元データ '!B15,IF(化学!$J$1='【化学】単元データ '!$C$1,'【化学】単元データ '!C15,IF(化学!$J$1='【化学】単元データ '!$D$1,'【化学】単元データ '!D15,IF(化学!$J$1='【化学】単元データ '!$E$1,'【化学】単元データ '!E15,IF(化学!$J$1='【化学】単元データ '!$F$1,'【化学】単元データ '!F15,"")))))</f>
        <v/>
      </c>
      <c r="C17" s="16"/>
      <c r="D17" s="17"/>
      <c r="E17" s="18"/>
      <c r="F17" s="17"/>
      <c r="G17" s="19"/>
      <c r="H17" s="19"/>
      <c r="I17" s="18"/>
      <c r="J17" s="17"/>
      <c r="K17" s="18"/>
      <c r="L17" s="20"/>
    </row>
    <row r="18" spans="1:12" x14ac:dyDescent="0.4">
      <c r="A18" s="100"/>
      <c r="B18" s="28" t="str">
        <f>IF($J$1='【化学】単元データ '!$B$1,'【化学】単元データ '!B16,IF(化学!$J$1='【化学】単元データ '!$C$1,'【化学】単元データ '!C16,IF(化学!$J$1='【化学】単元データ '!$D$1,'【化学】単元データ '!D16,IF(化学!$J$1='【化学】単元データ '!$E$1,'【化学】単元データ '!E16,IF(化学!$J$1='【化学】単元データ '!$F$1,'【化学】単元データ '!F16,"")))))</f>
        <v/>
      </c>
      <c r="C18" s="16"/>
      <c r="D18" s="17"/>
      <c r="E18" s="18"/>
      <c r="F18" s="17"/>
      <c r="G18" s="19"/>
      <c r="H18" s="19"/>
      <c r="I18" s="18"/>
      <c r="J18" s="17"/>
      <c r="K18" s="18"/>
      <c r="L18" s="20"/>
    </row>
    <row r="19" spans="1:12" ht="19.5" customHeight="1" x14ac:dyDescent="0.4">
      <c r="A19" s="100"/>
      <c r="B19" s="28" t="str">
        <f>IF($J$1='【化学】単元データ '!$B$1,'【化学】単元データ '!B17,IF(化学!$J$1='【化学】単元データ '!$C$1,'【化学】単元データ '!C17,IF(化学!$J$1='【化学】単元データ '!$D$1,'【化学】単元データ '!D17,IF(化学!$J$1='【化学】単元データ '!$E$1,'【化学】単元データ '!E17,IF(化学!$J$1='【化学】単元データ '!$F$1,'【化学】単元データ '!F17,"")))))</f>
        <v/>
      </c>
      <c r="C19" s="16"/>
      <c r="D19" s="17"/>
      <c r="E19" s="18"/>
      <c r="F19" s="17"/>
      <c r="G19" s="19"/>
      <c r="H19" s="19"/>
      <c r="I19" s="18"/>
      <c r="J19" s="17"/>
      <c r="K19" s="18"/>
      <c r="L19" s="20"/>
    </row>
    <row r="20" spans="1:12" x14ac:dyDescent="0.4">
      <c r="A20" s="100"/>
      <c r="B20" s="28" t="str">
        <f>IF($J$1='【化学】単元データ '!$B$1,'【化学】単元データ '!B18,IF(化学!$J$1='【化学】単元データ '!$C$1,'【化学】単元データ '!C18,IF(化学!$J$1='【化学】単元データ '!$D$1,'【化学】単元データ '!D18,IF(化学!$J$1='【化学】単元データ '!$E$1,'【化学】単元データ '!E18,IF(化学!$J$1='【化学】単元データ '!$F$1,'【化学】単元データ '!F18,"")))))</f>
        <v/>
      </c>
      <c r="C20" s="16"/>
      <c r="D20" s="17"/>
      <c r="E20" s="18"/>
      <c r="F20" s="17"/>
      <c r="G20" s="19"/>
      <c r="H20" s="19"/>
      <c r="I20" s="18"/>
      <c r="J20" s="17"/>
      <c r="K20" s="18"/>
      <c r="L20" s="20"/>
    </row>
    <row r="21" spans="1:12" ht="19.5" thickBot="1" x14ac:dyDescent="0.45">
      <c r="A21" s="100"/>
      <c r="B21" s="28" t="str">
        <f>IF($J$1='【化学】単元データ '!$B$1,'【化学】単元データ '!B19,IF(化学!$J$1='【化学】単元データ '!$C$1,'【化学】単元データ '!C19,IF(化学!$J$1='【化学】単元データ '!$D$1,'【化学】単元データ '!D19,IF(化学!$J$1='【化学】単元データ '!$E$1,'【化学】単元データ '!E19,IF(化学!$J$1='【化学】単元データ '!$F$1,'【化学】単元データ '!F19,"")))))</f>
        <v/>
      </c>
      <c r="C21" s="16"/>
      <c r="D21" s="17"/>
      <c r="E21" s="18"/>
      <c r="F21" s="17"/>
      <c r="G21" s="19"/>
      <c r="H21" s="19"/>
      <c r="I21" s="18"/>
      <c r="J21" s="17"/>
      <c r="K21" s="18"/>
      <c r="L21" s="20"/>
    </row>
    <row r="22" spans="1:12" ht="18.75" customHeight="1" x14ac:dyDescent="0.4">
      <c r="A22" s="99" t="str">
        <f>IF(化学!$J$1=【化学】章データ!$B$1,【化学】章データ!B20,IF(化学!$J$1=【化学】章データ!$C$1,【化学】章データ!C20,IF(化学!$J$1=【化学】章データ!$D$1,【化学】章データ!D20,IF(化学!$J$1=【化学】章データ!$E$1,【化学】章データ!E20,IF(化学!$J$1=【化学】章データ!$F$1,【化学】章データ!F20,"")))))</f>
        <v/>
      </c>
      <c r="B22" s="27" t="str">
        <f>IF($J$1='【化学】単元データ '!$B$1,'【化学】単元データ '!B20,IF(化学!$J$1='【化学】単元データ '!$C$1,'【化学】単元データ '!C20,IF(化学!$J$1='【化学】単元データ '!$D$1,'【化学】単元データ '!D20,IF(化学!$J$1='【化学】単元データ '!$E$1,'【化学】単元データ '!E20,IF(化学!$J$1='【化学】単元データ '!$F$1,'【化学】単元データ '!F20,"")))))</f>
        <v/>
      </c>
      <c r="C22" s="11"/>
      <c r="D22" s="12"/>
      <c r="E22" s="13"/>
      <c r="F22" s="12"/>
      <c r="G22" s="14"/>
      <c r="H22" s="14"/>
      <c r="I22" s="13"/>
      <c r="J22" s="12"/>
      <c r="K22" s="13"/>
      <c r="L22" s="15"/>
    </row>
    <row r="23" spans="1:12" x14ac:dyDescent="0.4">
      <c r="A23" s="100"/>
      <c r="B23" s="28" t="str">
        <f>IF($J$1='【化学】単元データ '!$B$1,'【化学】単元データ '!B21,IF(化学!$J$1='【化学】単元データ '!$C$1,'【化学】単元データ '!C21,IF(化学!$J$1='【化学】単元データ '!$D$1,'【化学】単元データ '!D21,IF(化学!$J$1='【化学】単元データ '!$E$1,'【化学】単元データ '!E21,IF(化学!$J$1='【化学】単元データ '!$F$1,'【化学】単元データ '!F21,"")))))</f>
        <v/>
      </c>
      <c r="C23" s="16"/>
      <c r="D23" s="17"/>
      <c r="E23" s="18"/>
      <c r="F23" s="17"/>
      <c r="G23" s="19"/>
      <c r="H23" s="19"/>
      <c r="I23" s="18"/>
      <c r="J23" s="17"/>
      <c r="K23" s="18"/>
      <c r="L23" s="20"/>
    </row>
    <row r="24" spans="1:12" x14ac:dyDescent="0.4">
      <c r="A24" s="100"/>
      <c r="B24" s="28" t="str">
        <f>IF($J$1='【化学】単元データ '!$B$1,'【化学】単元データ '!B22,IF(化学!$J$1='【化学】単元データ '!$C$1,'【化学】単元データ '!C22,IF(化学!$J$1='【化学】単元データ '!$D$1,'【化学】単元データ '!D22,IF(化学!$J$1='【化学】単元データ '!$E$1,'【化学】単元データ '!E22,IF(化学!$J$1='【化学】単元データ '!$F$1,'【化学】単元データ '!F22,"")))))</f>
        <v/>
      </c>
      <c r="C24" s="16"/>
      <c r="D24" s="17"/>
      <c r="E24" s="18"/>
      <c r="F24" s="17"/>
      <c r="G24" s="19"/>
      <c r="H24" s="19"/>
      <c r="I24" s="18"/>
      <c r="J24" s="17"/>
      <c r="K24" s="18"/>
      <c r="L24" s="20"/>
    </row>
    <row r="25" spans="1:12" ht="19.5" customHeight="1" x14ac:dyDescent="0.4">
      <c r="A25" s="100"/>
      <c r="B25" s="28" t="str">
        <f>IF($J$1='【化学】単元データ '!$B$1,'【化学】単元データ '!B23,IF(化学!$J$1='【化学】単元データ '!$C$1,'【化学】単元データ '!C23,IF(化学!$J$1='【化学】単元データ '!$D$1,'【化学】単元データ '!D23,IF(化学!$J$1='【化学】単元データ '!$E$1,'【化学】単元データ '!E23,IF(化学!$J$1='【化学】単元データ '!$F$1,'【化学】単元データ '!F23,"")))))</f>
        <v/>
      </c>
      <c r="C25" s="16"/>
      <c r="D25" s="17"/>
      <c r="E25" s="18"/>
      <c r="F25" s="17"/>
      <c r="G25" s="19"/>
      <c r="H25" s="19"/>
      <c r="I25" s="18"/>
      <c r="J25" s="17"/>
      <c r="K25" s="18"/>
      <c r="L25" s="20"/>
    </row>
    <row r="26" spans="1:12" x14ac:dyDescent="0.4">
      <c r="A26" s="100"/>
      <c r="B26" s="28" t="str">
        <f>IF($J$1='【化学】単元データ '!$B$1,'【化学】単元データ '!B24,IF(化学!$J$1='【化学】単元データ '!$C$1,'【化学】単元データ '!C24,IF(化学!$J$1='【化学】単元データ '!$D$1,'【化学】単元データ '!D24,IF(化学!$J$1='【化学】単元データ '!$E$1,'【化学】単元データ '!E24,IF(化学!$J$1='【化学】単元データ '!$F$1,'【化学】単元データ '!F24,"")))))</f>
        <v/>
      </c>
      <c r="C26" s="16"/>
      <c r="D26" s="17"/>
      <c r="E26" s="18"/>
      <c r="F26" s="17"/>
      <c r="G26" s="19"/>
      <c r="H26" s="19"/>
      <c r="I26" s="18"/>
      <c r="J26" s="17"/>
      <c r="K26" s="18"/>
      <c r="L26" s="20"/>
    </row>
    <row r="27" spans="1:12" ht="19.5" thickBot="1" x14ac:dyDescent="0.45">
      <c r="A27" s="100"/>
      <c r="B27" s="28" t="str">
        <f>IF($J$1='【化学】単元データ '!$B$1,'【化学】単元データ '!B25,IF(化学!$J$1='【化学】単元データ '!$C$1,'【化学】単元データ '!C25,IF(化学!$J$1='【化学】単元データ '!$D$1,'【化学】単元データ '!D25,IF(化学!$J$1='【化学】単元データ '!$E$1,'【化学】単元データ '!E25,IF(化学!$J$1='【化学】単元データ '!$F$1,'【化学】単元データ '!F25,"")))))</f>
        <v/>
      </c>
      <c r="C27" s="16"/>
      <c r="D27" s="17"/>
      <c r="E27" s="18"/>
      <c r="F27" s="17"/>
      <c r="G27" s="19"/>
      <c r="H27" s="19"/>
      <c r="I27" s="18"/>
      <c r="J27" s="17"/>
      <c r="K27" s="18"/>
      <c r="L27" s="20"/>
    </row>
    <row r="28" spans="1:12" ht="18.75" customHeight="1" x14ac:dyDescent="0.4">
      <c r="A28" s="99" t="str">
        <f>IF(化学!$J$1=【化学】章データ!$B$1,【化学】章データ!B26,IF(化学!$J$1=【化学】章データ!$C$1,【化学】章データ!C26,IF(化学!$J$1=【化学】章データ!$D$1,【化学】章データ!D26,IF(化学!$J$1=【化学】章データ!$E$1,【化学】章データ!E26,IF(化学!$J$1=【化学】章データ!$F$1,【化学】章データ!F26,"")))))</f>
        <v/>
      </c>
      <c r="B28" s="27" t="str">
        <f>IF($J$1='【化学】単元データ '!$B$1,'【化学】単元データ '!B26,IF(化学!$J$1='【化学】単元データ '!$C$1,'【化学】単元データ '!C26,IF(化学!$J$1='【化学】単元データ '!$D$1,'【化学】単元データ '!D26,IF(化学!$J$1='【化学】単元データ '!$E$1,'【化学】単元データ '!E26,IF(化学!$J$1='【化学】単元データ '!$F$1,'【化学】単元データ '!F26,"")))))</f>
        <v/>
      </c>
      <c r="C28" s="11"/>
      <c r="D28" s="12"/>
      <c r="E28" s="13"/>
      <c r="F28" s="12"/>
      <c r="G28" s="14"/>
      <c r="H28" s="14"/>
      <c r="I28" s="13"/>
      <c r="J28" s="12"/>
      <c r="K28" s="13"/>
      <c r="L28" s="15"/>
    </row>
    <row r="29" spans="1:12" x14ac:dyDescent="0.4">
      <c r="A29" s="100"/>
      <c r="B29" s="28" t="str">
        <f>IF($J$1='【化学】単元データ '!$B$1,'【化学】単元データ '!B27,IF(化学!$J$1='【化学】単元データ '!$C$1,'【化学】単元データ '!C27,IF(化学!$J$1='【化学】単元データ '!$D$1,'【化学】単元データ '!D27,IF(化学!$J$1='【化学】単元データ '!$E$1,'【化学】単元データ '!E27,IF(化学!$J$1='【化学】単元データ '!$F$1,'【化学】単元データ '!F27,"")))))</f>
        <v/>
      </c>
      <c r="C29" s="16"/>
      <c r="D29" s="17"/>
      <c r="E29" s="18"/>
      <c r="F29" s="17"/>
      <c r="G29" s="19"/>
      <c r="H29" s="19"/>
      <c r="I29" s="18"/>
      <c r="J29" s="17"/>
      <c r="K29" s="18"/>
      <c r="L29" s="20"/>
    </row>
    <row r="30" spans="1:12" x14ac:dyDescent="0.4">
      <c r="A30" s="100"/>
      <c r="B30" s="28" t="str">
        <f>IF($J$1='【化学】単元データ '!$B$1,'【化学】単元データ '!B28,IF(化学!$J$1='【化学】単元データ '!$C$1,'【化学】単元データ '!C28,IF(化学!$J$1='【化学】単元データ '!$D$1,'【化学】単元データ '!D28,IF(化学!$J$1='【化学】単元データ '!$E$1,'【化学】単元データ '!E28,IF(化学!$J$1='【化学】単元データ '!$F$1,'【化学】単元データ '!F28,"")))))</f>
        <v/>
      </c>
      <c r="C30" s="16"/>
      <c r="D30" s="17"/>
      <c r="E30" s="18"/>
      <c r="F30" s="17"/>
      <c r="G30" s="19"/>
      <c r="H30" s="19"/>
      <c r="I30" s="18"/>
      <c r="J30" s="17"/>
      <c r="K30" s="18"/>
      <c r="L30" s="20"/>
    </row>
    <row r="31" spans="1:12" ht="19.5" customHeight="1" x14ac:dyDescent="0.4">
      <c r="A31" s="100"/>
      <c r="B31" s="28" t="str">
        <f>IF($J$1='【化学】単元データ '!$B$1,'【化学】単元データ '!B29,IF(化学!$J$1='【化学】単元データ '!$C$1,'【化学】単元データ '!C29,IF(化学!$J$1='【化学】単元データ '!$D$1,'【化学】単元データ '!D29,IF(化学!$J$1='【化学】単元データ '!$E$1,'【化学】単元データ '!E29,IF(化学!$J$1='【化学】単元データ '!$F$1,'【化学】単元データ '!F29,"")))))</f>
        <v/>
      </c>
      <c r="C31" s="16"/>
      <c r="D31" s="17"/>
      <c r="E31" s="18"/>
      <c r="F31" s="17"/>
      <c r="G31" s="19"/>
      <c r="H31" s="19"/>
      <c r="I31" s="18"/>
      <c r="J31" s="17"/>
      <c r="K31" s="18"/>
      <c r="L31" s="20"/>
    </row>
    <row r="32" spans="1:12" x14ac:dyDescent="0.4">
      <c r="A32" s="100"/>
      <c r="B32" s="28" t="str">
        <f>IF($J$1='【化学】単元データ '!$B$1,'【化学】単元データ '!B30,IF(化学!$J$1='【化学】単元データ '!$C$1,'【化学】単元データ '!C30,IF(化学!$J$1='【化学】単元データ '!$D$1,'【化学】単元データ '!D30,IF(化学!$J$1='【化学】単元データ '!$E$1,'【化学】単元データ '!E30,IF(化学!$J$1='【化学】単元データ '!$F$1,'【化学】単元データ '!F30,"")))))</f>
        <v/>
      </c>
      <c r="C32" s="16"/>
      <c r="D32" s="17"/>
      <c r="E32" s="18"/>
      <c r="F32" s="17"/>
      <c r="G32" s="19"/>
      <c r="H32" s="19"/>
      <c r="I32" s="18"/>
      <c r="J32" s="17"/>
      <c r="K32" s="18"/>
      <c r="L32" s="20"/>
    </row>
    <row r="33" spans="1:12" ht="19.5" thickBot="1" x14ac:dyDescent="0.45">
      <c r="A33" s="100"/>
      <c r="B33" s="28" t="str">
        <f>IF($J$1='【化学】単元データ '!$B$1,'【化学】単元データ '!B31,IF(化学!$J$1='【化学】単元データ '!$C$1,'【化学】単元データ '!C31,IF(化学!$J$1='【化学】単元データ '!$D$1,'【化学】単元データ '!D31,IF(化学!$J$1='【化学】単元データ '!$E$1,'【化学】単元データ '!E31,IF(化学!$J$1='【化学】単元データ '!$F$1,'【化学】単元データ '!F31,"")))))</f>
        <v/>
      </c>
      <c r="C33" s="16"/>
      <c r="D33" s="17"/>
      <c r="E33" s="18"/>
      <c r="F33" s="17"/>
      <c r="G33" s="19"/>
      <c r="H33" s="19"/>
      <c r="I33" s="18"/>
      <c r="J33" s="17"/>
      <c r="K33" s="18"/>
      <c r="L33" s="20"/>
    </row>
    <row r="34" spans="1:12" ht="18.75" customHeight="1" x14ac:dyDescent="0.4">
      <c r="A34" s="99" t="str">
        <f>IF(化学!$J$1=【化学】章データ!$B$1,【化学】章データ!B32,IF(化学!$J$1=【化学】章データ!$C$1,【化学】章データ!C32,IF(化学!$J$1=【化学】章データ!$D$1,【化学】章データ!D32,IF(化学!$J$1=【化学】章データ!$E$1,【化学】章データ!E32,IF(化学!$J$1=【化学】章データ!$F$1,【化学】章データ!F32,"")))))</f>
        <v/>
      </c>
      <c r="B34" s="27" t="str">
        <f>IF($J$1='【化学】単元データ '!$B$1,'【化学】単元データ '!B32,IF(化学!$J$1='【化学】単元データ '!$C$1,'【化学】単元データ '!C32,IF(化学!$J$1='【化学】単元データ '!$D$1,'【化学】単元データ '!D32,IF(化学!$J$1='【化学】単元データ '!$E$1,'【化学】単元データ '!E32,IF(化学!$J$1='【化学】単元データ '!$F$1,'【化学】単元データ '!F32,"")))))</f>
        <v/>
      </c>
      <c r="C34" s="11"/>
      <c r="D34" s="12"/>
      <c r="E34" s="13"/>
      <c r="F34" s="12"/>
      <c r="G34" s="14"/>
      <c r="H34" s="14"/>
      <c r="I34" s="13"/>
      <c r="J34" s="12"/>
      <c r="K34" s="13"/>
      <c r="L34" s="15"/>
    </row>
    <row r="35" spans="1:12" x14ac:dyDescent="0.4">
      <c r="A35" s="100"/>
      <c r="B35" s="28" t="str">
        <f>IF($J$1='【化学】単元データ '!$B$1,'【化学】単元データ '!B33,IF(化学!$J$1='【化学】単元データ '!$C$1,'【化学】単元データ '!C33,IF(化学!$J$1='【化学】単元データ '!$D$1,'【化学】単元データ '!D33,IF(化学!$J$1='【化学】単元データ '!$E$1,'【化学】単元データ '!E33,IF(化学!$J$1='【化学】単元データ '!$F$1,'【化学】単元データ '!F33,"")))))</f>
        <v/>
      </c>
      <c r="C35" s="16"/>
      <c r="D35" s="17"/>
      <c r="E35" s="18"/>
      <c r="F35" s="17"/>
      <c r="G35" s="19"/>
      <c r="H35" s="19"/>
      <c r="I35" s="18"/>
      <c r="J35" s="17"/>
      <c r="K35" s="18"/>
      <c r="L35" s="20"/>
    </row>
    <row r="36" spans="1:12" x14ac:dyDescent="0.4">
      <c r="A36" s="100"/>
      <c r="B36" s="28" t="str">
        <f>IF($J$1='【化学】単元データ '!$B$1,'【化学】単元データ '!B34,IF(化学!$J$1='【化学】単元データ '!$C$1,'【化学】単元データ '!C34,IF(化学!$J$1='【化学】単元データ '!$D$1,'【化学】単元データ '!D34,IF(化学!$J$1='【化学】単元データ '!$E$1,'【化学】単元データ '!E34,IF(化学!$J$1='【化学】単元データ '!$F$1,'【化学】単元データ '!F34,"")))))</f>
        <v/>
      </c>
      <c r="C36" s="16"/>
      <c r="D36" s="17"/>
      <c r="E36" s="18"/>
      <c r="F36" s="17"/>
      <c r="G36" s="19"/>
      <c r="H36" s="19"/>
      <c r="I36" s="18"/>
      <c r="J36" s="17"/>
      <c r="K36" s="18"/>
      <c r="L36" s="20"/>
    </row>
    <row r="37" spans="1:12" ht="19.5" customHeight="1" x14ac:dyDescent="0.4">
      <c r="A37" s="100"/>
      <c r="B37" s="28" t="str">
        <f>IF($J$1='【化学】単元データ '!$B$1,'【化学】単元データ '!B35,IF(化学!$J$1='【化学】単元データ '!$C$1,'【化学】単元データ '!C35,IF(化学!$J$1='【化学】単元データ '!$D$1,'【化学】単元データ '!D35,IF(化学!$J$1='【化学】単元データ '!$E$1,'【化学】単元データ '!E35,IF(化学!$J$1='【化学】単元データ '!$F$1,'【化学】単元データ '!F35,"")))))</f>
        <v/>
      </c>
      <c r="C37" s="16"/>
      <c r="D37" s="17"/>
      <c r="E37" s="18"/>
      <c r="F37" s="17"/>
      <c r="G37" s="19"/>
      <c r="H37" s="19"/>
      <c r="I37" s="18"/>
      <c r="J37" s="17"/>
      <c r="K37" s="18"/>
      <c r="L37" s="20"/>
    </row>
    <row r="38" spans="1:12" x14ac:dyDescent="0.4">
      <c r="A38" s="100"/>
      <c r="B38" s="28" t="str">
        <f>IF($J$1='【化学】単元データ '!$B$1,'【化学】単元データ '!B36,IF(化学!$J$1='【化学】単元データ '!$C$1,'【化学】単元データ '!C36,IF(化学!$J$1='【化学】単元データ '!$D$1,'【化学】単元データ '!D36,IF(化学!$J$1='【化学】単元データ '!$E$1,'【化学】単元データ '!E36,IF(化学!$J$1='【化学】単元データ '!$F$1,'【化学】単元データ '!F36,"")))))</f>
        <v/>
      </c>
      <c r="C38" s="16"/>
      <c r="D38" s="17"/>
      <c r="E38" s="18"/>
      <c r="F38" s="17"/>
      <c r="G38" s="19"/>
      <c r="H38" s="19"/>
      <c r="I38" s="18"/>
      <c r="J38" s="17"/>
      <c r="K38" s="18"/>
      <c r="L38" s="20"/>
    </row>
    <row r="39" spans="1:12" ht="19.5" thickBot="1" x14ac:dyDescent="0.45">
      <c r="A39" s="101"/>
      <c r="B39" s="29" t="str">
        <f>IF($J$1='【化学】単元データ '!$B$1,'【化学】単元データ '!B37,IF(化学!$J$1='【化学】単元データ '!$C$1,'【化学】単元データ '!C37,IF(化学!$J$1='【化学】単元データ '!$D$1,'【化学】単元データ '!D37,IF(化学!$J$1='【化学】単元データ '!$E$1,'【化学】単元データ '!E37,IF(化学!$J$1='【化学】単元データ '!$F$1,'【化学】単元データ '!F37,"")))))</f>
        <v/>
      </c>
      <c r="C39" s="21"/>
      <c r="D39" s="22"/>
      <c r="E39" s="23"/>
      <c r="F39" s="22"/>
      <c r="G39" s="24"/>
      <c r="H39" s="24"/>
      <c r="I39" s="23"/>
      <c r="J39" s="22"/>
      <c r="K39" s="23"/>
      <c r="L39" s="25"/>
    </row>
  </sheetData>
  <mergeCells count="13">
    <mergeCell ref="A34:A39"/>
    <mergeCell ref="A1:C1"/>
    <mergeCell ref="H1:I1"/>
    <mergeCell ref="J1:L1"/>
    <mergeCell ref="D2:E2"/>
    <mergeCell ref="F2:I2"/>
    <mergeCell ref="J2:K2"/>
    <mergeCell ref="L2:L3"/>
    <mergeCell ref="A4:A9"/>
    <mergeCell ref="A10:A15"/>
    <mergeCell ref="A16:A21"/>
    <mergeCell ref="A22:A27"/>
    <mergeCell ref="A28:A33"/>
  </mergeCells>
  <phoneticPr fontId="2"/>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6656D7F-BB1B-4976-BC2F-EA459A72F428}">
          <x14:formula1>
            <xm:f>'【化学】☆・出版社名 '!$A$5:$A$9</xm:f>
          </x14:formula1>
          <xm:sqref>J1:L1</xm:sqref>
        </x14:dataValidation>
        <x14:dataValidation type="list" showInputMessage="1" showErrorMessage="1" xr:uid="{12D7EEEC-4564-48AD-80A6-211E0D82D7D5}">
          <x14:formula1>
            <xm:f>【生物】☆・出版社名!$A$1:$A$3</xm:f>
          </x14:formula1>
          <xm:sqref>D4:K39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A484-2E6D-46AE-89BD-B3CDCFB9E862}">
  <dimension ref="A2:A9"/>
  <sheetViews>
    <sheetView workbookViewId="0">
      <selection activeCell="D6" sqref="D6"/>
    </sheetView>
  </sheetViews>
  <sheetFormatPr defaultRowHeight="18.75" x14ac:dyDescent="0.4"/>
  <cols>
    <col min="1" max="1" width="18.75" customWidth="1"/>
  </cols>
  <sheetData>
    <row r="2" spans="1:1" x14ac:dyDescent="0.4">
      <c r="A2" t="s">
        <v>14</v>
      </c>
    </row>
    <row r="3" spans="1:1" x14ac:dyDescent="0.4">
      <c r="A3" t="s">
        <v>15</v>
      </c>
    </row>
    <row r="5" spans="1:1" x14ac:dyDescent="0.4">
      <c r="A5" t="s">
        <v>116</v>
      </c>
    </row>
    <row r="6" spans="1:1" x14ac:dyDescent="0.4">
      <c r="A6" t="s">
        <v>117</v>
      </c>
    </row>
    <row r="7" spans="1:1" x14ac:dyDescent="0.4">
      <c r="A7" t="s">
        <v>118</v>
      </c>
    </row>
    <row r="8" spans="1:1" x14ac:dyDescent="0.4">
      <c r="A8" t="s">
        <v>119</v>
      </c>
    </row>
    <row r="9" spans="1:1" x14ac:dyDescent="0.4">
      <c r="A9" t="s">
        <v>120</v>
      </c>
    </row>
  </sheetData>
  <phoneticPr fontId="2"/>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F357-7E48-459A-AF54-026606BDB819}">
  <sheetPr>
    <pageSetUpPr fitToPage="1"/>
  </sheetPr>
  <dimension ref="A1:F141"/>
  <sheetViews>
    <sheetView view="pageLayout" zoomScaleNormal="100" workbookViewId="0">
      <selection sqref="A1:F37"/>
    </sheetView>
  </sheetViews>
  <sheetFormatPr defaultRowHeight="18.75" x14ac:dyDescent="0.4"/>
  <cols>
    <col min="2" max="2" width="21.375" bestFit="1" customWidth="1"/>
    <col min="3" max="4" width="27.625" bestFit="1" customWidth="1"/>
    <col min="5" max="5" width="29.625" bestFit="1" customWidth="1"/>
    <col min="6" max="6" width="23.5" bestFit="1" customWidth="1"/>
  </cols>
  <sheetData>
    <row r="1" spans="1:6" x14ac:dyDescent="0.4">
      <c r="A1" s="44"/>
      <c r="B1" s="44" t="s">
        <v>116</v>
      </c>
      <c r="C1" s="44" t="s">
        <v>117</v>
      </c>
      <c r="D1" s="44" t="s">
        <v>118</v>
      </c>
      <c r="E1" s="44" t="s">
        <v>119</v>
      </c>
      <c r="F1" s="44" t="s">
        <v>120</v>
      </c>
    </row>
    <row r="2" spans="1:6" x14ac:dyDescent="0.4">
      <c r="A2" s="91" t="s">
        <v>48</v>
      </c>
      <c r="B2" s="44" t="s">
        <v>121</v>
      </c>
      <c r="C2" s="44" t="s">
        <v>141</v>
      </c>
      <c r="D2" s="44" t="s">
        <v>121</v>
      </c>
      <c r="E2" s="44" t="s">
        <v>121</v>
      </c>
      <c r="F2" s="44" t="s">
        <v>121</v>
      </c>
    </row>
    <row r="3" spans="1:6" hidden="1" x14ac:dyDescent="0.4">
      <c r="A3" s="91"/>
      <c r="B3" s="44"/>
      <c r="C3" s="44"/>
      <c r="D3" s="44"/>
      <c r="E3" s="44"/>
      <c r="F3" s="44"/>
    </row>
    <row r="4" spans="1:6" hidden="1" x14ac:dyDescent="0.4">
      <c r="A4" s="91"/>
      <c r="B4" s="44"/>
      <c r="C4" s="44"/>
      <c r="D4" s="44"/>
      <c r="E4" s="44"/>
      <c r="F4" s="44"/>
    </row>
    <row r="5" spans="1:6" hidden="1" x14ac:dyDescent="0.4">
      <c r="A5" s="91"/>
      <c r="B5" s="44"/>
      <c r="C5" s="44"/>
      <c r="D5" s="44"/>
      <c r="E5" s="44"/>
      <c r="F5" s="44"/>
    </row>
    <row r="6" spans="1:6" hidden="1" x14ac:dyDescent="0.4">
      <c r="A6" s="91"/>
      <c r="B6" s="44"/>
      <c r="C6" s="44"/>
      <c r="D6" s="44"/>
      <c r="E6" s="44"/>
      <c r="F6" s="44"/>
    </row>
    <row r="7" spans="1:6" hidden="1" x14ac:dyDescent="0.4">
      <c r="A7" s="91"/>
      <c r="B7" s="44"/>
      <c r="C7" s="44"/>
      <c r="D7" s="44"/>
      <c r="E7" s="44"/>
      <c r="F7" s="44"/>
    </row>
    <row r="8" spans="1:6" x14ac:dyDescent="0.4">
      <c r="A8" s="91" t="s">
        <v>49</v>
      </c>
      <c r="B8" s="44" t="s">
        <v>122</v>
      </c>
      <c r="C8" s="44" t="s">
        <v>142</v>
      </c>
      <c r="D8" s="44" t="s">
        <v>142</v>
      </c>
      <c r="E8" s="44" t="s">
        <v>142</v>
      </c>
      <c r="F8" s="44" t="s">
        <v>130</v>
      </c>
    </row>
    <row r="9" spans="1:6" hidden="1" x14ac:dyDescent="0.4">
      <c r="A9" s="91"/>
      <c r="B9" s="44"/>
      <c r="C9" s="44"/>
      <c r="D9" s="44"/>
      <c r="E9" s="44"/>
      <c r="F9" s="44"/>
    </row>
    <row r="10" spans="1:6" hidden="1" x14ac:dyDescent="0.4">
      <c r="A10" s="91"/>
      <c r="B10" s="44"/>
      <c r="C10" s="44"/>
      <c r="D10" s="44"/>
      <c r="E10" s="44"/>
      <c r="F10" s="44"/>
    </row>
    <row r="11" spans="1:6" hidden="1" x14ac:dyDescent="0.4">
      <c r="A11" s="91"/>
      <c r="B11" s="44"/>
      <c r="C11" s="44"/>
      <c r="D11" s="44"/>
      <c r="E11" s="44"/>
      <c r="F11" s="44"/>
    </row>
    <row r="12" spans="1:6" hidden="1" x14ac:dyDescent="0.4">
      <c r="A12" s="91"/>
      <c r="B12" s="44"/>
      <c r="C12" s="44"/>
      <c r="D12" s="44"/>
      <c r="E12" s="44"/>
      <c r="F12" s="44"/>
    </row>
    <row r="13" spans="1:6" hidden="1" x14ac:dyDescent="0.4">
      <c r="A13" s="91"/>
      <c r="B13" s="44"/>
      <c r="C13" s="44"/>
      <c r="D13" s="44"/>
      <c r="E13" s="44"/>
      <c r="F13" s="44"/>
    </row>
    <row r="14" spans="1:6" x14ac:dyDescent="0.4">
      <c r="A14" s="91" t="s">
        <v>50</v>
      </c>
      <c r="B14" s="44" t="s">
        <v>123</v>
      </c>
      <c r="C14" s="44" t="s">
        <v>123</v>
      </c>
      <c r="D14" s="44" t="s">
        <v>123</v>
      </c>
      <c r="E14" s="44" t="s">
        <v>123</v>
      </c>
      <c r="F14" s="44" t="s">
        <v>167</v>
      </c>
    </row>
    <row r="15" spans="1:6" hidden="1" x14ac:dyDescent="0.4">
      <c r="A15" s="91"/>
      <c r="B15" s="44"/>
      <c r="C15" s="44"/>
      <c r="D15" s="44"/>
      <c r="E15" s="44"/>
      <c r="F15" s="44"/>
    </row>
    <row r="16" spans="1:6" hidden="1" x14ac:dyDescent="0.4">
      <c r="A16" s="91"/>
      <c r="B16" s="44"/>
      <c r="C16" s="44"/>
      <c r="D16" s="44"/>
      <c r="E16" s="44"/>
      <c r="F16" s="44"/>
    </row>
    <row r="17" spans="1:6" hidden="1" x14ac:dyDescent="0.4">
      <c r="A17" s="91"/>
      <c r="B17" s="44"/>
      <c r="C17" s="44"/>
      <c r="D17" s="44"/>
      <c r="E17" s="44"/>
      <c r="F17" s="44"/>
    </row>
    <row r="18" spans="1:6" hidden="1" x14ac:dyDescent="0.4">
      <c r="A18" s="91"/>
      <c r="B18" s="44"/>
      <c r="C18" s="44"/>
      <c r="D18" s="44"/>
      <c r="E18" s="44"/>
      <c r="F18" s="44"/>
    </row>
    <row r="19" spans="1:6" hidden="1" x14ac:dyDescent="0.4">
      <c r="A19" s="91"/>
      <c r="B19" s="44"/>
      <c r="C19" s="44"/>
      <c r="D19" s="44"/>
      <c r="E19" s="44"/>
      <c r="F19" s="44"/>
    </row>
    <row r="20" spans="1:6" x14ac:dyDescent="0.4">
      <c r="A20" s="91" t="s">
        <v>51</v>
      </c>
      <c r="B20" s="44" t="s">
        <v>124</v>
      </c>
      <c r="C20" s="44" t="s">
        <v>143</v>
      </c>
      <c r="D20" s="44" t="s">
        <v>143</v>
      </c>
      <c r="E20" s="44" t="s">
        <v>143</v>
      </c>
      <c r="F20" s="44" t="s">
        <v>123</v>
      </c>
    </row>
    <row r="21" spans="1:6" hidden="1" x14ac:dyDescent="0.4">
      <c r="A21" s="91"/>
      <c r="B21" s="44"/>
      <c r="C21" s="44"/>
      <c r="D21" s="44"/>
      <c r="E21" s="44"/>
      <c r="F21" s="44"/>
    </row>
    <row r="22" spans="1:6" hidden="1" x14ac:dyDescent="0.4">
      <c r="A22" s="91"/>
      <c r="B22" s="44"/>
      <c r="C22" s="44"/>
      <c r="D22" s="44"/>
      <c r="E22" s="44"/>
      <c r="F22" s="44"/>
    </row>
    <row r="23" spans="1:6" hidden="1" x14ac:dyDescent="0.4">
      <c r="A23" s="91"/>
      <c r="B23" s="44"/>
      <c r="C23" s="44"/>
      <c r="D23" s="44"/>
      <c r="E23" s="44"/>
      <c r="F23" s="44"/>
    </row>
    <row r="24" spans="1:6" hidden="1" x14ac:dyDescent="0.4">
      <c r="A24" s="91"/>
      <c r="B24" s="44"/>
      <c r="C24" s="44"/>
      <c r="D24" s="44"/>
      <c r="E24" s="44"/>
      <c r="F24" s="44"/>
    </row>
    <row r="25" spans="1:6" hidden="1" x14ac:dyDescent="0.4">
      <c r="A25" s="91"/>
      <c r="B25" s="44"/>
      <c r="C25" s="44"/>
      <c r="D25" s="44"/>
      <c r="E25" s="44"/>
      <c r="F25" s="44"/>
    </row>
    <row r="26" spans="1:6" x14ac:dyDescent="0.4">
      <c r="A26" s="91" t="s">
        <v>52</v>
      </c>
      <c r="B26" s="44" t="s">
        <v>125</v>
      </c>
      <c r="C26" s="44" t="s">
        <v>125</v>
      </c>
      <c r="D26" s="44" t="s">
        <v>125</v>
      </c>
      <c r="E26" s="44" t="s">
        <v>125</v>
      </c>
      <c r="F26" s="44" t="s">
        <v>143</v>
      </c>
    </row>
    <row r="27" spans="1:6" hidden="1" x14ac:dyDescent="0.4">
      <c r="A27" s="91"/>
      <c r="B27" s="44"/>
      <c r="C27" s="44"/>
      <c r="D27" s="44"/>
      <c r="E27" s="44"/>
      <c r="F27" s="44"/>
    </row>
    <row r="28" spans="1:6" hidden="1" x14ac:dyDescent="0.4">
      <c r="A28" s="91"/>
      <c r="B28" s="44"/>
      <c r="C28" s="44"/>
      <c r="D28" s="44"/>
      <c r="E28" s="44"/>
      <c r="F28" s="44"/>
    </row>
    <row r="29" spans="1:6" hidden="1" x14ac:dyDescent="0.4">
      <c r="A29" s="91"/>
      <c r="B29" s="44"/>
      <c r="C29" s="44"/>
      <c r="D29" s="44"/>
      <c r="E29" s="44"/>
      <c r="F29" s="44"/>
    </row>
    <row r="30" spans="1:6" hidden="1" x14ac:dyDescent="0.4">
      <c r="A30" s="91"/>
      <c r="B30" s="44"/>
      <c r="C30" s="44"/>
      <c r="D30" s="44"/>
      <c r="E30" s="44"/>
      <c r="F30" s="44"/>
    </row>
    <row r="31" spans="1:6" hidden="1" x14ac:dyDescent="0.4">
      <c r="A31" s="91"/>
      <c r="B31" s="44"/>
      <c r="C31" s="44"/>
      <c r="D31" s="44"/>
      <c r="E31" s="44"/>
      <c r="F31" s="44"/>
    </row>
    <row r="32" spans="1:6" x14ac:dyDescent="0.4">
      <c r="A32" s="91" t="s">
        <v>53</v>
      </c>
      <c r="B32" s="44"/>
      <c r="C32" s="44"/>
      <c r="D32" s="44"/>
      <c r="E32" s="44"/>
      <c r="F32" s="44" t="s">
        <v>125</v>
      </c>
    </row>
    <row r="33" spans="1:6" hidden="1" x14ac:dyDescent="0.4">
      <c r="A33" s="91"/>
      <c r="B33" s="44"/>
      <c r="C33" s="44"/>
      <c r="D33" s="44"/>
      <c r="E33" s="44"/>
      <c r="F33" s="44"/>
    </row>
    <row r="34" spans="1:6" hidden="1" x14ac:dyDescent="0.4">
      <c r="A34" s="91"/>
      <c r="B34" s="44"/>
      <c r="C34" s="44"/>
      <c r="D34" s="44"/>
      <c r="E34" s="44"/>
      <c r="F34" s="44"/>
    </row>
    <row r="35" spans="1:6" hidden="1" x14ac:dyDescent="0.4">
      <c r="A35" s="91"/>
      <c r="B35" s="44"/>
      <c r="C35" s="44"/>
      <c r="D35" s="44"/>
      <c r="E35" s="44"/>
      <c r="F35" s="44"/>
    </row>
    <row r="36" spans="1:6" hidden="1" x14ac:dyDescent="0.4">
      <c r="A36" s="91"/>
      <c r="B36" s="44"/>
      <c r="C36" s="44"/>
      <c r="D36" s="44"/>
      <c r="E36" s="44"/>
      <c r="F36" s="44"/>
    </row>
    <row r="37" spans="1:6" hidden="1" x14ac:dyDescent="0.4">
      <c r="A37" s="91"/>
      <c r="B37" s="44"/>
      <c r="C37" s="44"/>
      <c r="D37" s="44"/>
      <c r="E37" s="44"/>
      <c r="F37" s="44"/>
    </row>
    <row r="38" spans="1:6" x14ac:dyDescent="0.4">
      <c r="A38" s="92" t="s">
        <v>54</v>
      </c>
    </row>
    <row r="39" spans="1:6" x14ac:dyDescent="0.4">
      <c r="A39" s="92"/>
    </row>
    <row r="40" spans="1:6" x14ac:dyDescent="0.4">
      <c r="A40" s="92"/>
    </row>
    <row r="41" spans="1:6" x14ac:dyDescent="0.4">
      <c r="A41" s="92"/>
    </row>
    <row r="42" spans="1:6" x14ac:dyDescent="0.4">
      <c r="A42" s="92"/>
    </row>
    <row r="43" spans="1:6" x14ac:dyDescent="0.4">
      <c r="A43" s="92"/>
    </row>
    <row r="44" spans="1:6" x14ac:dyDescent="0.4">
      <c r="A44" s="92"/>
    </row>
    <row r="45" spans="1:6" x14ac:dyDescent="0.4">
      <c r="A45" s="92"/>
    </row>
    <row r="46" spans="1:6" x14ac:dyDescent="0.4">
      <c r="A46" s="92"/>
    </row>
    <row r="47" spans="1:6" x14ac:dyDescent="0.4">
      <c r="A47" s="92"/>
    </row>
    <row r="48" spans="1:6" x14ac:dyDescent="0.4">
      <c r="A48" s="92"/>
    </row>
    <row r="49" spans="1:1" x14ac:dyDescent="0.4">
      <c r="A49" s="92"/>
    </row>
    <row r="50" spans="1:1" x14ac:dyDescent="0.4">
      <c r="A50" s="92"/>
    </row>
    <row r="51" spans="1:1" x14ac:dyDescent="0.4">
      <c r="A51" s="92" t="s">
        <v>55</v>
      </c>
    </row>
    <row r="52" spans="1:1" x14ac:dyDescent="0.4">
      <c r="A52" s="92"/>
    </row>
    <row r="53" spans="1:1" x14ac:dyDescent="0.4">
      <c r="A53" s="92"/>
    </row>
    <row r="54" spans="1:1" x14ac:dyDescent="0.4">
      <c r="A54" s="92"/>
    </row>
    <row r="55" spans="1:1" x14ac:dyDescent="0.4">
      <c r="A55" s="92"/>
    </row>
    <row r="56" spans="1:1" x14ac:dyDescent="0.4">
      <c r="A56" s="92"/>
    </row>
    <row r="57" spans="1:1" x14ac:dyDescent="0.4">
      <c r="A57" s="92"/>
    </row>
    <row r="58" spans="1:1" x14ac:dyDescent="0.4">
      <c r="A58" s="92"/>
    </row>
    <row r="59" spans="1:1" x14ac:dyDescent="0.4">
      <c r="A59" s="92"/>
    </row>
    <row r="60" spans="1:1" x14ac:dyDescent="0.4">
      <c r="A60" s="92"/>
    </row>
    <row r="61" spans="1:1" x14ac:dyDescent="0.4">
      <c r="A61" s="92"/>
    </row>
    <row r="62" spans="1:1" x14ac:dyDescent="0.4">
      <c r="A62" s="92"/>
    </row>
    <row r="63" spans="1:1" x14ac:dyDescent="0.4">
      <c r="A63" s="92"/>
    </row>
    <row r="64" spans="1:1" x14ac:dyDescent="0.4">
      <c r="A64" s="92" t="s">
        <v>56</v>
      </c>
    </row>
    <row r="65" spans="1:1" x14ac:dyDescent="0.4">
      <c r="A65" s="92"/>
    </row>
    <row r="66" spans="1:1" x14ac:dyDescent="0.4">
      <c r="A66" s="92"/>
    </row>
    <row r="67" spans="1:1" x14ac:dyDescent="0.4">
      <c r="A67" s="92"/>
    </row>
    <row r="68" spans="1:1" x14ac:dyDescent="0.4">
      <c r="A68" s="92"/>
    </row>
    <row r="69" spans="1:1" x14ac:dyDescent="0.4">
      <c r="A69" s="92"/>
    </row>
    <row r="70" spans="1:1" x14ac:dyDescent="0.4">
      <c r="A70" s="92"/>
    </row>
    <row r="71" spans="1:1" x14ac:dyDescent="0.4">
      <c r="A71" s="92"/>
    </row>
    <row r="72" spans="1:1" x14ac:dyDescent="0.4">
      <c r="A72" s="92"/>
    </row>
    <row r="73" spans="1:1" x14ac:dyDescent="0.4">
      <c r="A73" s="92"/>
    </row>
    <row r="74" spans="1:1" x14ac:dyDescent="0.4">
      <c r="A74" s="92"/>
    </row>
    <row r="75" spans="1:1" x14ac:dyDescent="0.4">
      <c r="A75" s="92"/>
    </row>
    <row r="76" spans="1:1" x14ac:dyDescent="0.4">
      <c r="A76" s="92"/>
    </row>
    <row r="77" spans="1:1" x14ac:dyDescent="0.4">
      <c r="A77" s="92" t="s">
        <v>57</v>
      </c>
    </row>
    <row r="78" spans="1:1" x14ac:dyDescent="0.4">
      <c r="A78" s="92"/>
    </row>
    <row r="79" spans="1:1" x14ac:dyDescent="0.4">
      <c r="A79" s="92"/>
    </row>
    <row r="80" spans="1:1" x14ac:dyDescent="0.4">
      <c r="A80" s="92"/>
    </row>
    <row r="81" spans="1:1" x14ac:dyDescent="0.4">
      <c r="A81" s="92"/>
    </row>
    <row r="82" spans="1:1" x14ac:dyDescent="0.4">
      <c r="A82" s="92"/>
    </row>
    <row r="83" spans="1:1" x14ac:dyDescent="0.4">
      <c r="A83" s="92"/>
    </row>
    <row r="84" spans="1:1" x14ac:dyDescent="0.4">
      <c r="A84" s="92"/>
    </row>
    <row r="85" spans="1:1" x14ac:dyDescent="0.4">
      <c r="A85" s="92"/>
    </row>
    <row r="86" spans="1:1" x14ac:dyDescent="0.4">
      <c r="A86" s="92"/>
    </row>
    <row r="87" spans="1:1" x14ac:dyDescent="0.4">
      <c r="A87" s="92"/>
    </row>
    <row r="88" spans="1:1" x14ac:dyDescent="0.4">
      <c r="A88" s="92"/>
    </row>
    <row r="89" spans="1:1" x14ac:dyDescent="0.4">
      <c r="A89" s="92"/>
    </row>
    <row r="90" spans="1:1" x14ac:dyDescent="0.4">
      <c r="A90" s="92" t="s">
        <v>58</v>
      </c>
    </row>
    <row r="91" spans="1:1" x14ac:dyDescent="0.4">
      <c r="A91" s="92"/>
    </row>
    <row r="92" spans="1:1" x14ac:dyDescent="0.4">
      <c r="A92" s="92"/>
    </row>
    <row r="93" spans="1:1" x14ac:dyDescent="0.4">
      <c r="A93" s="92"/>
    </row>
    <row r="94" spans="1:1" x14ac:dyDescent="0.4">
      <c r="A94" s="92"/>
    </row>
    <row r="95" spans="1:1" x14ac:dyDescent="0.4">
      <c r="A95" s="92"/>
    </row>
    <row r="96" spans="1:1" x14ac:dyDescent="0.4">
      <c r="A96" s="92"/>
    </row>
    <row r="97" spans="1:1" x14ac:dyDescent="0.4">
      <c r="A97" s="92"/>
    </row>
    <row r="98" spans="1:1" x14ac:dyDescent="0.4">
      <c r="A98" s="92"/>
    </row>
    <row r="99" spans="1:1" x14ac:dyDescent="0.4">
      <c r="A99" s="92"/>
    </row>
    <row r="100" spans="1:1" x14ac:dyDescent="0.4">
      <c r="A100" s="92"/>
    </row>
    <row r="101" spans="1:1" x14ac:dyDescent="0.4">
      <c r="A101" s="92"/>
    </row>
    <row r="102" spans="1:1" x14ac:dyDescent="0.4">
      <c r="A102" s="92"/>
    </row>
    <row r="103" spans="1:1" x14ac:dyDescent="0.4">
      <c r="A103" s="92" t="s">
        <v>59</v>
      </c>
    </row>
    <row r="104" spans="1:1" x14ac:dyDescent="0.4">
      <c r="A104" s="92"/>
    </row>
    <row r="105" spans="1:1" x14ac:dyDescent="0.4">
      <c r="A105" s="92"/>
    </row>
    <row r="106" spans="1:1" x14ac:dyDescent="0.4">
      <c r="A106" s="92"/>
    </row>
    <row r="107" spans="1:1" x14ac:dyDescent="0.4">
      <c r="A107" s="92"/>
    </row>
    <row r="108" spans="1:1" x14ac:dyDescent="0.4">
      <c r="A108" s="92"/>
    </row>
    <row r="109" spans="1:1" x14ac:dyDescent="0.4">
      <c r="A109" s="92"/>
    </row>
    <row r="110" spans="1:1" x14ac:dyDescent="0.4">
      <c r="A110" s="92"/>
    </row>
    <row r="111" spans="1:1" x14ac:dyDescent="0.4">
      <c r="A111" s="92"/>
    </row>
    <row r="112" spans="1:1" x14ac:dyDescent="0.4">
      <c r="A112" s="92"/>
    </row>
    <row r="113" spans="1:1" x14ac:dyDescent="0.4">
      <c r="A113" s="92"/>
    </row>
    <row r="114" spans="1:1" x14ac:dyDescent="0.4">
      <c r="A114" s="92"/>
    </row>
    <row r="115" spans="1:1" x14ac:dyDescent="0.4">
      <c r="A115" s="92"/>
    </row>
    <row r="116" spans="1:1" x14ac:dyDescent="0.4">
      <c r="A116" s="92" t="s">
        <v>60</v>
      </c>
    </row>
    <row r="117" spans="1:1" x14ac:dyDescent="0.4">
      <c r="A117" s="92"/>
    </row>
    <row r="118" spans="1:1" x14ac:dyDescent="0.4">
      <c r="A118" s="92"/>
    </row>
    <row r="119" spans="1:1" x14ac:dyDescent="0.4">
      <c r="A119" s="92"/>
    </row>
    <row r="120" spans="1:1" x14ac:dyDescent="0.4">
      <c r="A120" s="92"/>
    </row>
    <row r="121" spans="1:1" x14ac:dyDescent="0.4">
      <c r="A121" s="92"/>
    </row>
    <row r="122" spans="1:1" x14ac:dyDescent="0.4">
      <c r="A122" s="92"/>
    </row>
    <row r="123" spans="1:1" x14ac:dyDescent="0.4">
      <c r="A123" s="92"/>
    </row>
    <row r="124" spans="1:1" x14ac:dyDescent="0.4">
      <c r="A124" s="92"/>
    </row>
    <row r="125" spans="1:1" x14ac:dyDescent="0.4">
      <c r="A125" s="92"/>
    </row>
    <row r="126" spans="1:1" x14ac:dyDescent="0.4">
      <c r="A126" s="92"/>
    </row>
    <row r="127" spans="1:1" x14ac:dyDescent="0.4">
      <c r="A127" s="92"/>
    </row>
    <row r="128" spans="1:1" x14ac:dyDescent="0.4">
      <c r="A128" s="92"/>
    </row>
    <row r="129" spans="1:1" x14ac:dyDescent="0.4">
      <c r="A129" s="92" t="s">
        <v>61</v>
      </c>
    </row>
    <row r="130" spans="1:1" x14ac:dyDescent="0.4">
      <c r="A130" s="92"/>
    </row>
    <row r="131" spans="1:1" x14ac:dyDescent="0.4">
      <c r="A131" s="92"/>
    </row>
    <row r="132" spans="1:1" x14ac:dyDescent="0.4">
      <c r="A132" s="92"/>
    </row>
    <row r="133" spans="1:1" x14ac:dyDescent="0.4">
      <c r="A133" s="92"/>
    </row>
    <row r="134" spans="1:1" x14ac:dyDescent="0.4">
      <c r="A134" s="92"/>
    </row>
    <row r="135" spans="1:1" x14ac:dyDescent="0.4">
      <c r="A135" s="92"/>
    </row>
    <row r="136" spans="1:1" x14ac:dyDescent="0.4">
      <c r="A136" s="92"/>
    </row>
    <row r="137" spans="1:1" x14ac:dyDescent="0.4">
      <c r="A137" s="92"/>
    </row>
    <row r="138" spans="1:1" x14ac:dyDescent="0.4">
      <c r="A138" s="92"/>
    </row>
    <row r="139" spans="1:1" x14ac:dyDescent="0.4">
      <c r="A139" s="92"/>
    </row>
    <row r="140" spans="1:1" x14ac:dyDescent="0.4">
      <c r="A140" s="92"/>
    </row>
    <row r="141" spans="1:1" x14ac:dyDescent="0.4">
      <c r="A141" s="92"/>
    </row>
  </sheetData>
  <mergeCells count="14">
    <mergeCell ref="A32:A37"/>
    <mergeCell ref="A2:A7"/>
    <mergeCell ref="A8:A13"/>
    <mergeCell ref="A14:A19"/>
    <mergeCell ref="A20:A25"/>
    <mergeCell ref="A26:A31"/>
    <mergeCell ref="A116:A128"/>
    <mergeCell ref="A129:A141"/>
    <mergeCell ref="A38:A50"/>
    <mergeCell ref="A51:A63"/>
    <mergeCell ref="A64:A76"/>
    <mergeCell ref="A77:A89"/>
    <mergeCell ref="A90:A102"/>
    <mergeCell ref="A103:A115"/>
  </mergeCells>
  <phoneticPr fontId="2"/>
  <pageMargins left="0.70866141732283472" right="0.70866141732283472" top="1.3385826771653544" bottom="0.15748031496062992" header="0.31496062992125984" footer="0.31496062992125984"/>
  <pageSetup paperSize="9" scale="24" orientation="landscape" horizontalDpi="300" verticalDpi="300" r:id="rId1"/>
  <headerFooter>
    <oddHeader>&amp;L&amp;16
化学　章リスト</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FE256-8833-40DF-8511-E2156F78ED82}">
  <sheetPr>
    <pageSetUpPr fitToPage="1"/>
  </sheetPr>
  <dimension ref="A1:F141"/>
  <sheetViews>
    <sheetView view="pageLayout" zoomScaleNormal="100" workbookViewId="0">
      <selection sqref="A1:F37"/>
    </sheetView>
  </sheetViews>
  <sheetFormatPr defaultRowHeight="18.75" x14ac:dyDescent="0.4"/>
  <cols>
    <col min="2" max="2" width="38" customWidth="1"/>
    <col min="3" max="3" width="32.875" customWidth="1"/>
    <col min="4" max="4" width="38" customWidth="1"/>
    <col min="5" max="5" width="27.125" customWidth="1"/>
    <col min="6" max="6" width="38" bestFit="1" customWidth="1"/>
  </cols>
  <sheetData>
    <row r="1" spans="1:6" x14ac:dyDescent="0.4">
      <c r="A1" s="44"/>
      <c r="B1" s="44" t="s">
        <v>116</v>
      </c>
      <c r="C1" s="44" t="s">
        <v>117</v>
      </c>
      <c r="D1" s="44" t="s">
        <v>118</v>
      </c>
      <c r="E1" s="44" t="s">
        <v>119</v>
      </c>
      <c r="F1" s="44" t="s">
        <v>120</v>
      </c>
    </row>
    <row r="2" spans="1:6" x14ac:dyDescent="0.4">
      <c r="A2" s="91" t="s">
        <v>48</v>
      </c>
      <c r="B2" s="44" t="s">
        <v>126</v>
      </c>
      <c r="C2" s="44" t="s">
        <v>144</v>
      </c>
      <c r="D2" s="44" t="s">
        <v>464</v>
      </c>
      <c r="E2" s="44" t="s">
        <v>127</v>
      </c>
      <c r="F2" s="44" t="s">
        <v>121</v>
      </c>
    </row>
    <row r="3" spans="1:6" x14ac:dyDescent="0.4">
      <c r="A3" s="91"/>
      <c r="B3" s="44" t="s">
        <v>127</v>
      </c>
      <c r="C3" s="44" t="s">
        <v>126</v>
      </c>
      <c r="D3" s="44" t="s">
        <v>127</v>
      </c>
      <c r="E3" s="44" t="s">
        <v>145</v>
      </c>
      <c r="F3" s="44" t="s">
        <v>145</v>
      </c>
    </row>
    <row r="4" spans="1:6" x14ac:dyDescent="0.4">
      <c r="A4" s="91"/>
      <c r="B4" s="44" t="s">
        <v>128</v>
      </c>
      <c r="C4" s="44" t="s">
        <v>145</v>
      </c>
      <c r="D4" s="44" t="s">
        <v>145</v>
      </c>
      <c r="E4" s="44" t="s">
        <v>126</v>
      </c>
      <c r="F4" s="44" t="s">
        <v>156</v>
      </c>
    </row>
    <row r="5" spans="1:6" x14ac:dyDescent="0.4">
      <c r="A5" s="91"/>
      <c r="B5" s="44" t="s">
        <v>129</v>
      </c>
      <c r="C5" s="44" t="s">
        <v>129</v>
      </c>
      <c r="D5" s="44" t="s">
        <v>156</v>
      </c>
      <c r="E5" s="44" t="s">
        <v>156</v>
      </c>
      <c r="F5" s="44" t="s">
        <v>126</v>
      </c>
    </row>
    <row r="6" spans="1:6" x14ac:dyDescent="0.4">
      <c r="A6" s="91"/>
      <c r="B6" s="44"/>
      <c r="C6" s="44"/>
      <c r="D6" s="44"/>
      <c r="E6" s="44"/>
      <c r="F6" s="44"/>
    </row>
    <row r="7" spans="1:6" x14ac:dyDescent="0.4">
      <c r="A7" s="91"/>
      <c r="B7" s="44"/>
      <c r="C7" s="44"/>
      <c r="D7" s="44"/>
      <c r="E7" s="44"/>
      <c r="F7" s="44"/>
    </row>
    <row r="8" spans="1:6" x14ac:dyDescent="0.4">
      <c r="A8" s="91" t="s">
        <v>49</v>
      </c>
      <c r="B8" s="44" t="s">
        <v>130</v>
      </c>
      <c r="C8" s="44" t="s">
        <v>146</v>
      </c>
      <c r="D8" s="44" t="s">
        <v>146</v>
      </c>
      <c r="E8" s="44" t="s">
        <v>160</v>
      </c>
      <c r="F8" s="44" t="s">
        <v>160</v>
      </c>
    </row>
    <row r="9" spans="1:6" x14ac:dyDescent="0.4">
      <c r="A9" s="91"/>
      <c r="B9" s="44" t="s">
        <v>131</v>
      </c>
      <c r="C9" s="44" t="s">
        <v>147</v>
      </c>
      <c r="D9" s="44" t="s">
        <v>147</v>
      </c>
      <c r="E9" s="44" t="s">
        <v>161</v>
      </c>
      <c r="F9" s="44" t="s">
        <v>131</v>
      </c>
    </row>
    <row r="10" spans="1:6" x14ac:dyDescent="0.4">
      <c r="A10" s="91"/>
      <c r="B10" s="44" t="s">
        <v>132</v>
      </c>
      <c r="C10" s="44" t="s">
        <v>148</v>
      </c>
      <c r="D10" s="44" t="s">
        <v>157</v>
      </c>
      <c r="E10" s="44" t="s">
        <v>162</v>
      </c>
      <c r="F10" s="44"/>
    </row>
    <row r="11" spans="1:6" x14ac:dyDescent="0.4">
      <c r="A11" s="91"/>
      <c r="B11" s="44" t="s">
        <v>133</v>
      </c>
      <c r="C11" s="44" t="s">
        <v>149</v>
      </c>
      <c r="D11" s="44" t="s">
        <v>133</v>
      </c>
      <c r="E11" s="44" t="s">
        <v>133</v>
      </c>
      <c r="F11" s="44"/>
    </row>
    <row r="12" spans="1:6" x14ac:dyDescent="0.4">
      <c r="A12" s="91"/>
      <c r="B12" s="45"/>
      <c r="C12" s="44"/>
      <c r="D12" s="44"/>
      <c r="E12" s="44" t="s">
        <v>163</v>
      </c>
      <c r="F12" s="44"/>
    </row>
    <row r="13" spans="1:6" x14ac:dyDescent="0.4">
      <c r="A13" s="91"/>
      <c r="B13" s="45"/>
      <c r="C13" s="44"/>
      <c r="D13" s="44"/>
      <c r="E13" s="44"/>
      <c r="F13" s="44"/>
    </row>
    <row r="14" spans="1:6" x14ac:dyDescent="0.4">
      <c r="A14" s="91" t="s">
        <v>50</v>
      </c>
      <c r="B14" s="44" t="s">
        <v>134</v>
      </c>
      <c r="C14" s="44" t="s">
        <v>150</v>
      </c>
      <c r="D14" s="44" t="s">
        <v>158</v>
      </c>
      <c r="E14" s="44" t="s">
        <v>164</v>
      </c>
      <c r="F14" s="44" t="s">
        <v>162</v>
      </c>
    </row>
    <row r="15" spans="1:6" x14ac:dyDescent="0.4">
      <c r="A15" s="91"/>
      <c r="B15" s="44" t="s">
        <v>462</v>
      </c>
      <c r="C15" s="44" t="s">
        <v>134</v>
      </c>
      <c r="D15" s="44" t="s">
        <v>134</v>
      </c>
      <c r="E15" s="44" t="s">
        <v>134</v>
      </c>
      <c r="F15" s="44" t="s">
        <v>133</v>
      </c>
    </row>
    <row r="16" spans="1:6" x14ac:dyDescent="0.4">
      <c r="A16" s="91"/>
      <c r="B16" s="44" t="s">
        <v>463</v>
      </c>
      <c r="C16" s="44" t="s">
        <v>151</v>
      </c>
      <c r="D16" s="44" t="s">
        <v>151</v>
      </c>
      <c r="E16" s="44" t="s">
        <v>151</v>
      </c>
      <c r="F16" s="44" t="s">
        <v>168</v>
      </c>
    </row>
    <row r="17" spans="1:6" x14ac:dyDescent="0.4">
      <c r="A17" s="91"/>
      <c r="B17" s="45"/>
      <c r="C17" s="44" t="s">
        <v>152</v>
      </c>
      <c r="D17" s="44" t="s">
        <v>152</v>
      </c>
      <c r="E17" s="44" t="s">
        <v>152</v>
      </c>
      <c r="F17" s="44"/>
    </row>
    <row r="18" spans="1:6" x14ac:dyDescent="0.4">
      <c r="A18" s="91"/>
      <c r="B18" s="45"/>
      <c r="C18" s="44"/>
      <c r="D18" s="44"/>
      <c r="E18" s="44"/>
      <c r="F18" s="44"/>
    </row>
    <row r="19" spans="1:6" x14ac:dyDescent="0.4">
      <c r="A19" s="91"/>
      <c r="B19" s="45"/>
      <c r="C19" s="44"/>
      <c r="D19" s="44"/>
      <c r="E19" s="44"/>
      <c r="F19" s="44"/>
    </row>
    <row r="20" spans="1:6" x14ac:dyDescent="0.4">
      <c r="A20" s="91" t="s">
        <v>51</v>
      </c>
      <c r="B20" s="44" t="s">
        <v>135</v>
      </c>
      <c r="C20" s="44" t="s">
        <v>153</v>
      </c>
      <c r="D20" s="44" t="s">
        <v>159</v>
      </c>
      <c r="E20" s="44" t="s">
        <v>165</v>
      </c>
      <c r="F20" s="44" t="s">
        <v>169</v>
      </c>
    </row>
    <row r="21" spans="1:6" x14ac:dyDescent="0.4">
      <c r="A21" s="91"/>
      <c r="B21" s="44" t="s">
        <v>425</v>
      </c>
      <c r="C21" s="44" t="s">
        <v>154</v>
      </c>
      <c r="D21" s="44" t="s">
        <v>154</v>
      </c>
      <c r="E21" s="44" t="s">
        <v>166</v>
      </c>
      <c r="F21" s="44" t="s">
        <v>170</v>
      </c>
    </row>
    <row r="22" spans="1:6" x14ac:dyDescent="0.4">
      <c r="A22" s="91"/>
      <c r="B22" s="44" t="s">
        <v>136</v>
      </c>
      <c r="C22" s="44" t="s">
        <v>155</v>
      </c>
      <c r="D22" s="44" t="s">
        <v>155</v>
      </c>
      <c r="E22" s="44" t="s">
        <v>155</v>
      </c>
      <c r="F22" s="44" t="s">
        <v>171</v>
      </c>
    </row>
    <row r="23" spans="1:6" x14ac:dyDescent="0.4">
      <c r="A23" s="91"/>
      <c r="B23" s="44" t="s">
        <v>137</v>
      </c>
      <c r="C23" s="44" t="s">
        <v>137</v>
      </c>
      <c r="D23" s="44" t="s">
        <v>137</v>
      </c>
      <c r="E23" s="44" t="s">
        <v>137</v>
      </c>
      <c r="F23" s="44" t="s">
        <v>172</v>
      </c>
    </row>
    <row r="24" spans="1:6" x14ac:dyDescent="0.4">
      <c r="A24" s="91"/>
      <c r="B24" s="44"/>
      <c r="C24" s="44"/>
      <c r="D24" s="44"/>
      <c r="E24" s="44"/>
      <c r="F24" s="44" t="s">
        <v>173</v>
      </c>
    </row>
    <row r="25" spans="1:6" x14ac:dyDescent="0.4">
      <c r="A25" s="91"/>
      <c r="B25" s="45"/>
      <c r="C25" s="44"/>
      <c r="D25" s="44"/>
      <c r="E25" s="44"/>
      <c r="F25" s="44"/>
    </row>
    <row r="26" spans="1:6" x14ac:dyDescent="0.4">
      <c r="A26" s="91" t="s">
        <v>52</v>
      </c>
      <c r="B26" s="44" t="s">
        <v>138</v>
      </c>
      <c r="C26" s="44" t="s">
        <v>125</v>
      </c>
      <c r="D26" s="44" t="s">
        <v>125</v>
      </c>
      <c r="E26" s="44" t="s">
        <v>125</v>
      </c>
      <c r="F26" s="44" t="s">
        <v>174</v>
      </c>
    </row>
    <row r="27" spans="1:6" x14ac:dyDescent="0.4">
      <c r="A27" s="91"/>
      <c r="B27" s="44" t="s">
        <v>139</v>
      </c>
      <c r="C27" s="44" t="s">
        <v>139</v>
      </c>
      <c r="D27" s="44" t="s">
        <v>139</v>
      </c>
      <c r="E27" s="44" t="s">
        <v>139</v>
      </c>
      <c r="F27" s="44" t="s">
        <v>175</v>
      </c>
    </row>
    <row r="28" spans="1:6" x14ac:dyDescent="0.4">
      <c r="A28" s="91"/>
      <c r="B28" s="44" t="s">
        <v>140</v>
      </c>
      <c r="C28" s="44" t="s">
        <v>140</v>
      </c>
      <c r="D28" s="44" t="s">
        <v>140</v>
      </c>
      <c r="E28" s="44" t="s">
        <v>140</v>
      </c>
      <c r="F28" s="44" t="s">
        <v>136</v>
      </c>
    </row>
    <row r="29" spans="1:6" x14ac:dyDescent="0.4">
      <c r="A29" s="91"/>
      <c r="B29" s="44"/>
      <c r="C29" s="44"/>
      <c r="D29" s="44"/>
      <c r="E29" s="44"/>
      <c r="F29" s="44" t="s">
        <v>137</v>
      </c>
    </row>
    <row r="30" spans="1:6" x14ac:dyDescent="0.4">
      <c r="A30" s="91"/>
      <c r="B30" s="44"/>
      <c r="C30" s="44"/>
      <c r="D30" s="44"/>
      <c r="E30" s="44"/>
      <c r="F30" s="44"/>
    </row>
    <row r="31" spans="1:6" x14ac:dyDescent="0.4">
      <c r="A31" s="91"/>
      <c r="B31" s="45"/>
      <c r="C31" s="44"/>
      <c r="D31" s="44"/>
      <c r="E31" s="44"/>
      <c r="F31" s="44"/>
    </row>
    <row r="32" spans="1:6" x14ac:dyDescent="0.4">
      <c r="A32" s="91" t="s">
        <v>53</v>
      </c>
      <c r="B32" s="44"/>
      <c r="C32" s="44"/>
      <c r="D32" s="44"/>
      <c r="E32" s="44"/>
      <c r="F32" s="44" t="s">
        <v>176</v>
      </c>
    </row>
    <row r="33" spans="1:6" x14ac:dyDescent="0.4">
      <c r="A33" s="91"/>
      <c r="B33" s="44"/>
      <c r="C33" s="44"/>
      <c r="D33" s="44"/>
      <c r="E33" s="44"/>
      <c r="F33" s="44" t="s">
        <v>139</v>
      </c>
    </row>
    <row r="34" spans="1:6" x14ac:dyDescent="0.4">
      <c r="A34" s="91"/>
      <c r="B34" s="44"/>
      <c r="C34" s="44"/>
      <c r="D34" s="44"/>
      <c r="E34" s="44"/>
      <c r="F34" s="44" t="s">
        <v>140</v>
      </c>
    </row>
    <row r="35" spans="1:6" x14ac:dyDescent="0.4">
      <c r="A35" s="91"/>
      <c r="B35" s="44"/>
      <c r="C35" s="44"/>
      <c r="D35" s="44"/>
      <c r="E35" s="44"/>
      <c r="F35" s="44"/>
    </row>
    <row r="36" spans="1:6" x14ac:dyDescent="0.4">
      <c r="A36" s="91"/>
      <c r="B36" s="44"/>
      <c r="C36" s="44"/>
      <c r="D36" s="44"/>
      <c r="E36" s="44"/>
      <c r="F36" s="44"/>
    </row>
    <row r="37" spans="1:6" x14ac:dyDescent="0.4">
      <c r="A37" s="91"/>
      <c r="B37" s="44"/>
      <c r="C37" s="44"/>
      <c r="D37" s="44"/>
      <c r="E37" s="44"/>
      <c r="F37" s="44"/>
    </row>
    <row r="38" spans="1:6" x14ac:dyDescent="0.4">
      <c r="A38" s="92" t="s">
        <v>54</v>
      </c>
    </row>
    <row r="39" spans="1:6" x14ac:dyDescent="0.4">
      <c r="A39" s="92"/>
    </row>
    <row r="40" spans="1:6" x14ac:dyDescent="0.4">
      <c r="A40" s="92"/>
    </row>
    <row r="41" spans="1:6" x14ac:dyDescent="0.4">
      <c r="A41" s="92"/>
    </row>
    <row r="42" spans="1:6" x14ac:dyDescent="0.4">
      <c r="A42" s="92"/>
    </row>
    <row r="43" spans="1:6" x14ac:dyDescent="0.4">
      <c r="A43" s="92"/>
      <c r="B43" s="26"/>
    </row>
    <row r="44" spans="1:6" x14ac:dyDescent="0.4">
      <c r="A44" s="92"/>
      <c r="B44" s="26"/>
    </row>
    <row r="45" spans="1:6" x14ac:dyDescent="0.4">
      <c r="A45" s="92"/>
      <c r="B45" s="26"/>
    </row>
    <row r="46" spans="1:6" x14ac:dyDescent="0.4">
      <c r="A46" s="92"/>
      <c r="B46" s="26"/>
    </row>
    <row r="47" spans="1:6" x14ac:dyDescent="0.4">
      <c r="A47" s="92"/>
      <c r="B47" s="26"/>
    </row>
    <row r="48" spans="1:6" x14ac:dyDescent="0.4">
      <c r="A48" s="92"/>
      <c r="B48" s="26"/>
    </row>
    <row r="49" spans="1:2" x14ac:dyDescent="0.4">
      <c r="A49" s="92"/>
      <c r="B49" s="26"/>
    </row>
    <row r="50" spans="1:2" x14ac:dyDescent="0.4">
      <c r="A50" s="92"/>
      <c r="B50" s="26"/>
    </row>
    <row r="51" spans="1:2" x14ac:dyDescent="0.4">
      <c r="A51" s="92" t="s">
        <v>55</v>
      </c>
      <c r="B51" s="26"/>
    </row>
    <row r="52" spans="1:2" x14ac:dyDescent="0.4">
      <c r="A52" s="92"/>
      <c r="B52" s="26"/>
    </row>
    <row r="53" spans="1:2" x14ac:dyDescent="0.4">
      <c r="A53" s="92"/>
      <c r="B53" s="26"/>
    </row>
    <row r="54" spans="1:2" x14ac:dyDescent="0.4">
      <c r="A54" s="92"/>
      <c r="B54" s="26"/>
    </row>
    <row r="55" spans="1:2" x14ac:dyDescent="0.4">
      <c r="A55" s="92"/>
      <c r="B55" s="26"/>
    </row>
    <row r="56" spans="1:2" x14ac:dyDescent="0.4">
      <c r="A56" s="92"/>
      <c r="B56" s="26"/>
    </row>
    <row r="57" spans="1:2" x14ac:dyDescent="0.4">
      <c r="A57" s="92"/>
      <c r="B57" s="26"/>
    </row>
    <row r="58" spans="1:2" x14ac:dyDescent="0.4">
      <c r="A58" s="92"/>
      <c r="B58" s="26"/>
    </row>
    <row r="59" spans="1:2" x14ac:dyDescent="0.4">
      <c r="A59" s="92"/>
      <c r="B59" s="26"/>
    </row>
    <row r="60" spans="1:2" x14ac:dyDescent="0.4">
      <c r="A60" s="92"/>
      <c r="B60" s="26"/>
    </row>
    <row r="61" spans="1:2" x14ac:dyDescent="0.4">
      <c r="A61" s="92"/>
      <c r="B61" s="26"/>
    </row>
    <row r="62" spans="1:2" x14ac:dyDescent="0.4">
      <c r="A62" s="92"/>
      <c r="B62" s="26"/>
    </row>
    <row r="63" spans="1:2" x14ac:dyDescent="0.4">
      <c r="A63" s="92"/>
      <c r="B63" s="26"/>
    </row>
    <row r="64" spans="1:2" x14ac:dyDescent="0.4">
      <c r="A64" s="92" t="s">
        <v>56</v>
      </c>
      <c r="B64" s="26"/>
    </row>
    <row r="65" spans="1:2" x14ac:dyDescent="0.4">
      <c r="A65" s="92"/>
      <c r="B65" s="26"/>
    </row>
    <row r="66" spans="1:2" x14ac:dyDescent="0.4">
      <c r="A66" s="92"/>
      <c r="B66" s="26"/>
    </row>
    <row r="67" spans="1:2" x14ac:dyDescent="0.4">
      <c r="A67" s="92"/>
      <c r="B67" s="26"/>
    </row>
    <row r="68" spans="1:2" x14ac:dyDescent="0.4">
      <c r="A68" s="92"/>
      <c r="B68" s="26"/>
    </row>
    <row r="69" spans="1:2" x14ac:dyDescent="0.4">
      <c r="A69" s="92"/>
      <c r="B69" s="26"/>
    </row>
    <row r="70" spans="1:2" x14ac:dyDescent="0.4">
      <c r="A70" s="92"/>
      <c r="B70" s="26"/>
    </row>
    <row r="71" spans="1:2" x14ac:dyDescent="0.4">
      <c r="A71" s="92"/>
      <c r="B71" s="26"/>
    </row>
    <row r="72" spans="1:2" x14ac:dyDescent="0.4">
      <c r="A72" s="92"/>
      <c r="B72" s="26"/>
    </row>
    <row r="73" spans="1:2" x14ac:dyDescent="0.4">
      <c r="A73" s="92"/>
      <c r="B73" s="26"/>
    </row>
    <row r="74" spans="1:2" x14ac:dyDescent="0.4">
      <c r="A74" s="92"/>
      <c r="B74" s="26"/>
    </row>
    <row r="75" spans="1:2" x14ac:dyDescent="0.4">
      <c r="A75" s="92"/>
      <c r="B75" s="26"/>
    </row>
    <row r="76" spans="1:2" x14ac:dyDescent="0.4">
      <c r="A76" s="92"/>
      <c r="B76" s="26"/>
    </row>
    <row r="77" spans="1:2" x14ac:dyDescent="0.4">
      <c r="A77" s="92" t="s">
        <v>57</v>
      </c>
      <c r="B77" s="26"/>
    </row>
    <row r="78" spans="1:2" x14ac:dyDescent="0.4">
      <c r="A78" s="92"/>
      <c r="B78" s="26"/>
    </row>
    <row r="79" spans="1:2" x14ac:dyDescent="0.4">
      <c r="A79" s="92"/>
      <c r="B79" s="26"/>
    </row>
    <row r="80" spans="1:2" x14ac:dyDescent="0.4">
      <c r="A80" s="92"/>
      <c r="B80" s="26"/>
    </row>
    <row r="81" spans="1:2" x14ac:dyDescent="0.4">
      <c r="A81" s="92"/>
      <c r="B81" s="26"/>
    </row>
    <row r="82" spans="1:2" x14ac:dyDescent="0.4">
      <c r="A82" s="92"/>
      <c r="B82" s="26"/>
    </row>
    <row r="83" spans="1:2" x14ac:dyDescent="0.4">
      <c r="A83" s="92"/>
      <c r="B83" s="26"/>
    </row>
    <row r="84" spans="1:2" x14ac:dyDescent="0.4">
      <c r="A84" s="92"/>
      <c r="B84" s="26"/>
    </row>
    <row r="85" spans="1:2" x14ac:dyDescent="0.4">
      <c r="A85" s="92"/>
      <c r="B85" s="26"/>
    </row>
    <row r="86" spans="1:2" x14ac:dyDescent="0.4">
      <c r="A86" s="92"/>
      <c r="B86" s="26"/>
    </row>
    <row r="87" spans="1:2" x14ac:dyDescent="0.4">
      <c r="A87" s="92"/>
      <c r="B87" s="26"/>
    </row>
    <row r="88" spans="1:2" x14ac:dyDescent="0.4">
      <c r="A88" s="92"/>
      <c r="B88" s="26"/>
    </row>
    <row r="89" spans="1:2" x14ac:dyDescent="0.4">
      <c r="A89" s="92"/>
      <c r="B89" s="26"/>
    </row>
    <row r="90" spans="1:2" x14ac:dyDescent="0.4">
      <c r="A90" s="92" t="s">
        <v>58</v>
      </c>
      <c r="B90" s="26"/>
    </row>
    <row r="91" spans="1:2" x14ac:dyDescent="0.4">
      <c r="A91" s="92"/>
      <c r="B91" s="26"/>
    </row>
    <row r="92" spans="1:2" x14ac:dyDescent="0.4">
      <c r="A92" s="92"/>
      <c r="B92" s="26"/>
    </row>
    <row r="93" spans="1:2" x14ac:dyDescent="0.4">
      <c r="A93" s="92"/>
      <c r="B93" s="26"/>
    </row>
    <row r="94" spans="1:2" x14ac:dyDescent="0.4">
      <c r="A94" s="92"/>
      <c r="B94" s="26"/>
    </row>
    <row r="95" spans="1:2" x14ac:dyDescent="0.4">
      <c r="A95" s="92"/>
      <c r="B95" s="26"/>
    </row>
    <row r="96" spans="1:2" x14ac:dyDescent="0.4">
      <c r="A96" s="92"/>
      <c r="B96" s="26"/>
    </row>
    <row r="97" spans="1:2" x14ac:dyDescent="0.4">
      <c r="A97" s="92"/>
      <c r="B97" s="26"/>
    </row>
    <row r="98" spans="1:2" x14ac:dyDescent="0.4">
      <c r="A98" s="92"/>
      <c r="B98" s="26"/>
    </row>
    <row r="99" spans="1:2" x14ac:dyDescent="0.4">
      <c r="A99" s="92"/>
      <c r="B99" s="26"/>
    </row>
    <row r="100" spans="1:2" x14ac:dyDescent="0.4">
      <c r="A100" s="92"/>
      <c r="B100" s="26"/>
    </row>
    <row r="101" spans="1:2" x14ac:dyDescent="0.4">
      <c r="A101" s="92"/>
      <c r="B101" s="26"/>
    </row>
    <row r="102" spans="1:2" x14ac:dyDescent="0.4">
      <c r="A102" s="92"/>
      <c r="B102" s="26"/>
    </row>
    <row r="103" spans="1:2" x14ac:dyDescent="0.4">
      <c r="A103" s="92" t="s">
        <v>59</v>
      </c>
      <c r="B103" s="26"/>
    </row>
    <row r="104" spans="1:2" x14ac:dyDescent="0.4">
      <c r="A104" s="92"/>
      <c r="B104" s="26"/>
    </row>
    <row r="105" spans="1:2" x14ac:dyDescent="0.4">
      <c r="A105" s="92"/>
      <c r="B105" s="26"/>
    </row>
    <row r="106" spans="1:2" x14ac:dyDescent="0.4">
      <c r="A106" s="92"/>
      <c r="B106" s="26"/>
    </row>
    <row r="107" spans="1:2" x14ac:dyDescent="0.4">
      <c r="A107" s="92"/>
      <c r="B107" s="26"/>
    </row>
    <row r="108" spans="1:2" x14ac:dyDescent="0.4">
      <c r="A108" s="92"/>
      <c r="B108" s="26"/>
    </row>
    <row r="109" spans="1:2" x14ac:dyDescent="0.4">
      <c r="A109" s="92"/>
      <c r="B109" s="26"/>
    </row>
    <row r="110" spans="1:2" x14ac:dyDescent="0.4">
      <c r="A110" s="92"/>
      <c r="B110" s="26"/>
    </row>
    <row r="111" spans="1:2" x14ac:dyDescent="0.4">
      <c r="A111" s="92"/>
      <c r="B111" s="26"/>
    </row>
    <row r="112" spans="1:2" x14ac:dyDescent="0.4">
      <c r="A112" s="92"/>
      <c r="B112" s="26"/>
    </row>
    <row r="113" spans="1:2" x14ac:dyDescent="0.4">
      <c r="A113" s="92"/>
      <c r="B113" s="26"/>
    </row>
    <row r="114" spans="1:2" x14ac:dyDescent="0.4">
      <c r="A114" s="92"/>
      <c r="B114" s="26"/>
    </row>
    <row r="115" spans="1:2" x14ac:dyDescent="0.4">
      <c r="A115" s="92"/>
      <c r="B115" s="26"/>
    </row>
    <row r="116" spans="1:2" x14ac:dyDescent="0.4">
      <c r="A116" s="92" t="s">
        <v>60</v>
      </c>
      <c r="B116" s="26"/>
    </row>
    <row r="117" spans="1:2" x14ac:dyDescent="0.4">
      <c r="A117" s="92"/>
      <c r="B117" s="26"/>
    </row>
    <row r="118" spans="1:2" x14ac:dyDescent="0.4">
      <c r="A118" s="92"/>
      <c r="B118" s="26"/>
    </row>
    <row r="119" spans="1:2" x14ac:dyDescent="0.4">
      <c r="A119" s="92"/>
      <c r="B119" s="26"/>
    </row>
    <row r="120" spans="1:2" x14ac:dyDescent="0.4">
      <c r="A120" s="92"/>
      <c r="B120" s="26"/>
    </row>
    <row r="121" spans="1:2" x14ac:dyDescent="0.4">
      <c r="A121" s="92"/>
      <c r="B121" s="26"/>
    </row>
    <row r="122" spans="1:2" x14ac:dyDescent="0.4">
      <c r="A122" s="92"/>
      <c r="B122" s="26"/>
    </row>
    <row r="123" spans="1:2" x14ac:dyDescent="0.4">
      <c r="A123" s="92"/>
      <c r="B123" s="26"/>
    </row>
    <row r="124" spans="1:2" x14ac:dyDescent="0.4">
      <c r="A124" s="92"/>
      <c r="B124" s="26"/>
    </row>
    <row r="125" spans="1:2" x14ac:dyDescent="0.4">
      <c r="A125" s="92"/>
      <c r="B125" s="26"/>
    </row>
    <row r="126" spans="1:2" x14ac:dyDescent="0.4">
      <c r="A126" s="92"/>
      <c r="B126" s="26"/>
    </row>
    <row r="127" spans="1:2" x14ac:dyDescent="0.4">
      <c r="A127" s="92"/>
      <c r="B127" s="26"/>
    </row>
    <row r="128" spans="1:2" x14ac:dyDescent="0.4">
      <c r="A128" s="92"/>
      <c r="B128" s="26"/>
    </row>
    <row r="129" spans="1:2" x14ac:dyDescent="0.4">
      <c r="A129" s="92" t="s">
        <v>61</v>
      </c>
      <c r="B129" s="26"/>
    </row>
    <row r="130" spans="1:2" x14ac:dyDescent="0.4">
      <c r="A130" s="92"/>
      <c r="B130" s="26"/>
    </row>
    <row r="131" spans="1:2" x14ac:dyDescent="0.4">
      <c r="A131" s="92"/>
      <c r="B131" s="26"/>
    </row>
    <row r="132" spans="1:2" x14ac:dyDescent="0.4">
      <c r="A132" s="92"/>
      <c r="B132" s="26"/>
    </row>
    <row r="133" spans="1:2" x14ac:dyDescent="0.4">
      <c r="A133" s="92"/>
      <c r="B133" s="26"/>
    </row>
    <row r="134" spans="1:2" x14ac:dyDescent="0.4">
      <c r="A134" s="92"/>
      <c r="B134" s="26"/>
    </row>
    <row r="135" spans="1:2" x14ac:dyDescent="0.4">
      <c r="A135" s="92"/>
      <c r="B135" s="26"/>
    </row>
    <row r="136" spans="1:2" x14ac:dyDescent="0.4">
      <c r="A136" s="92"/>
      <c r="B136" s="26"/>
    </row>
    <row r="137" spans="1:2" x14ac:dyDescent="0.4">
      <c r="A137" s="92"/>
      <c r="B137" s="26"/>
    </row>
    <row r="138" spans="1:2" x14ac:dyDescent="0.4">
      <c r="A138" s="92"/>
      <c r="B138" s="26"/>
    </row>
    <row r="139" spans="1:2" x14ac:dyDescent="0.4">
      <c r="A139" s="92"/>
      <c r="B139" s="26"/>
    </row>
    <row r="140" spans="1:2" x14ac:dyDescent="0.4">
      <c r="A140" s="92"/>
      <c r="B140" s="26"/>
    </row>
    <row r="141" spans="1:2" x14ac:dyDescent="0.4">
      <c r="A141" s="92"/>
    </row>
  </sheetData>
  <mergeCells count="14">
    <mergeCell ref="A32:A37"/>
    <mergeCell ref="A2:A7"/>
    <mergeCell ref="A8:A13"/>
    <mergeCell ref="A14:A19"/>
    <mergeCell ref="A20:A25"/>
    <mergeCell ref="A26:A31"/>
    <mergeCell ref="A116:A128"/>
    <mergeCell ref="A129:A141"/>
    <mergeCell ref="A38:A50"/>
    <mergeCell ref="A51:A63"/>
    <mergeCell ref="A64:A76"/>
    <mergeCell ref="A77:A89"/>
    <mergeCell ref="A90:A102"/>
    <mergeCell ref="A103:A115"/>
  </mergeCells>
  <phoneticPr fontId="2"/>
  <pageMargins left="0.70866141732283472" right="0.70866141732283472" top="1.1417322834645669" bottom="0.15748031496062992" header="0.31496062992125984" footer="0.31496062992125984"/>
  <pageSetup paperSize="9" scale="19" orientation="landscape" horizontalDpi="300" verticalDpi="300" r:id="rId1"/>
  <headerFooter>
    <oddHeader>&amp;L&amp;16
化学　節リスト</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57C-BAB9-44A8-A71C-65F8398E4120}">
  <dimension ref="A1:L124"/>
  <sheetViews>
    <sheetView workbookViewId="0">
      <selection activeCell="J1" sqref="J1:L1"/>
    </sheetView>
  </sheetViews>
  <sheetFormatPr defaultRowHeight="18.75" x14ac:dyDescent="0.4"/>
  <cols>
    <col min="2" max="2" width="56.75" bestFit="1" customWidth="1"/>
    <col min="3" max="3" width="23.375" customWidth="1"/>
  </cols>
  <sheetData>
    <row r="1" spans="1:12" ht="28.5" thickBot="1" x14ac:dyDescent="0.45">
      <c r="A1" s="81" t="s">
        <v>0</v>
      </c>
      <c r="B1" s="81"/>
      <c r="C1" s="81"/>
      <c r="D1" s="1"/>
      <c r="E1" s="2"/>
      <c r="F1" s="1"/>
      <c r="G1" s="2"/>
      <c r="H1" s="82" t="s">
        <v>62</v>
      </c>
      <c r="I1" s="83"/>
      <c r="J1" s="96"/>
      <c r="K1" s="97"/>
      <c r="L1" s="98"/>
    </row>
    <row r="2" spans="1:12" ht="19.5" thickBot="1" x14ac:dyDescent="0.45">
      <c r="A2" s="3" t="s">
        <v>418</v>
      </c>
      <c r="B2" s="5" t="s">
        <v>419</v>
      </c>
      <c r="C2" s="4" t="s">
        <v>1</v>
      </c>
      <c r="D2" s="82" t="s">
        <v>2</v>
      </c>
      <c r="E2" s="83"/>
      <c r="F2" s="82" t="s">
        <v>3</v>
      </c>
      <c r="G2" s="85"/>
      <c r="H2" s="86"/>
      <c r="I2" s="87"/>
      <c r="J2" s="88" t="s">
        <v>4</v>
      </c>
      <c r="K2" s="87"/>
      <c r="L2" s="89" t="s">
        <v>5</v>
      </c>
    </row>
    <row r="3" spans="1:12" ht="111.75" customHeight="1" thickBot="1" x14ac:dyDescent="0.45">
      <c r="A3" s="33"/>
      <c r="B3" s="6"/>
      <c r="C3" s="7"/>
      <c r="D3" s="8" t="s">
        <v>6</v>
      </c>
      <c r="E3" s="9" t="s">
        <v>7</v>
      </c>
      <c r="F3" s="8" t="s">
        <v>8</v>
      </c>
      <c r="G3" s="10" t="s">
        <v>9</v>
      </c>
      <c r="H3" s="10" t="s">
        <v>10</v>
      </c>
      <c r="I3" s="9" t="s">
        <v>11</v>
      </c>
      <c r="J3" s="8" t="s">
        <v>12</v>
      </c>
      <c r="K3" s="9" t="s">
        <v>13</v>
      </c>
      <c r="L3" s="90"/>
    </row>
    <row r="4" spans="1:12" ht="18.75" customHeight="1" x14ac:dyDescent="0.4">
      <c r="A4" s="105" t="str">
        <f>IF($J$1='【生物基礎】章データ '!$B$1,'【生物基礎】章データ '!B2,IF(生物基礎!$J$1='【生物基礎】章データ '!$C$1,'【生物基礎】章データ '!C2,IF(生物基礎!$J$1='【生物基礎】章データ '!$D$1,'【生物基礎】章データ '!D2,IF(生物基礎!$J$1='【生物基礎】章データ '!$E$1,'【生物基礎】章データ '!E2,IF(生物基礎!$J$1='【生物基礎】章データ '!$F$1,'【生物基礎】章データ '!F2,IF(生物基礎!$J$1='【生物基礎】章データ '!$G$1,'【生物基礎】章データ '!G2,IF(生物基礎!$J$1='【生物基礎】章データ '!$H$1,'【生物基礎】章データ '!H2,IF(生物基礎!$J$1='【生物基礎】章データ '!$I$1,'【生物基礎】章データ '!I2,IF(生物基礎!$J$1='【生物基礎】章データ '!$J$1,'【生物基礎】章データ '!J2,IF(生物基礎!$J$1='【生物基礎】章データ '!$K$1,'【生物基礎】章データ '!K2,IF(生物基礎!$J$1='【生物基礎】章データ '!$L$1,'【生物基礎】章データ '!L2,"")))))))))))</f>
        <v/>
      </c>
      <c r="B4" s="56" t="str">
        <f>IF($J$1='【生物基礎】単元データ '!$B$1,'【生物基礎】単元データ '!B2,IF(生物基礎!$J$1='【生物基礎】単元データ '!$C$1,'【生物基礎】単元データ '!C2,IF(生物基礎!$J$1='【生物基礎】単元データ '!$D$1,'【生物基礎】単元データ '!D2,IF(生物基礎!$J$1='【生物基礎】単元データ '!$E$1,'【生物基礎】単元データ '!E2,IF(生物基礎!$J$1='【生物基礎】単元データ '!$F$1,'【生物基礎】単元データ '!F2,IF(生物基礎!$J$1='【生物基礎】単元データ '!$G$1,'【生物基礎】単元データ '!G2,IF(生物基礎!$J$1='【生物基礎】単元データ '!$H$1,'【生物基礎】単元データ '!H2,IF(生物基礎!$J$1='【生物基礎】単元データ '!$I$1,'【生物基礎】単元データ '!I2,IF(生物基礎!$J$1='【生物基礎】単元データ '!$J$1,'【生物基礎】単元データ '!J2,IF(生物基礎!$J$1='【生物基礎】単元データ '!$K$1,'【生物基礎】単元データ '!K2,IF(生物基礎!$J$1='【生物基礎】単元データ '!$L$1,'【生物基礎】単元データ '!L2,"")))))))))))</f>
        <v/>
      </c>
      <c r="C4" s="59"/>
      <c r="D4" s="12"/>
      <c r="E4" s="13"/>
      <c r="F4" s="12"/>
      <c r="G4" s="14"/>
      <c r="H4" s="14"/>
      <c r="I4" s="13"/>
      <c r="J4" s="12"/>
      <c r="K4" s="13"/>
      <c r="L4" s="15"/>
    </row>
    <row r="5" spans="1:12" x14ac:dyDescent="0.4">
      <c r="A5" s="106"/>
      <c r="B5" s="57" t="str">
        <f>IF($J$1='【生物基礎】単元データ '!$B$1,'【生物基礎】単元データ '!B3,IF(生物基礎!$J$1='【生物基礎】単元データ '!$C$1,'【生物基礎】単元データ '!C3,IF(生物基礎!$J$1='【生物基礎】単元データ '!$D$1,'【生物基礎】単元データ '!D3,IF(生物基礎!$J$1='【生物基礎】単元データ '!$E$1,'【生物基礎】単元データ '!E3,IF(生物基礎!$J$1='【生物基礎】単元データ '!$F$1,'【生物基礎】単元データ '!F3,IF(生物基礎!$J$1='【生物基礎】単元データ '!$G$1,'【生物基礎】単元データ '!G3,IF(生物基礎!$J$1='【生物基礎】単元データ '!$H$1,'【生物基礎】単元データ '!H3,IF(生物基礎!$J$1='【生物基礎】単元データ '!$I$1,'【生物基礎】単元データ '!I3,IF(生物基礎!$J$1='【生物基礎】単元データ '!$J$1,'【生物基礎】単元データ '!J3,IF(生物基礎!$J$1='【生物基礎】単元データ '!$K$1,'【生物基礎】単元データ '!K3,IF(生物基礎!$J$1='【生物基礎】単元データ '!$L$1,'【生物基礎】単元データ '!L3,"")))))))))))</f>
        <v/>
      </c>
      <c r="C5" s="60"/>
      <c r="D5" s="17"/>
      <c r="E5" s="18"/>
      <c r="F5" s="17"/>
      <c r="G5" s="19"/>
      <c r="H5" s="19"/>
      <c r="I5" s="18"/>
      <c r="J5" s="17"/>
      <c r="K5" s="18"/>
      <c r="L5" s="20"/>
    </row>
    <row r="6" spans="1:12" x14ac:dyDescent="0.4">
      <c r="A6" s="106"/>
      <c r="B6" s="57" t="str">
        <f>IF($J$1='【生物基礎】単元データ '!$B$1,'【生物基礎】単元データ '!B4,IF(生物基礎!$J$1='【生物基礎】単元データ '!$C$1,'【生物基礎】単元データ '!C4,IF(生物基礎!$J$1='【生物基礎】単元データ '!$D$1,'【生物基礎】単元データ '!D4,IF(生物基礎!$J$1='【生物基礎】単元データ '!$E$1,'【生物基礎】単元データ '!E4,IF(生物基礎!$J$1='【生物基礎】単元データ '!$F$1,'【生物基礎】単元データ '!F4,IF(生物基礎!$J$1='【生物基礎】単元データ '!$G$1,'【生物基礎】単元データ '!G4,IF(生物基礎!$J$1='【生物基礎】単元データ '!$H$1,'【生物基礎】単元データ '!H4,IF(生物基礎!$J$1='【生物基礎】単元データ '!$I$1,'【生物基礎】単元データ '!I4,IF(生物基礎!$J$1='【生物基礎】単元データ '!$J$1,'【生物基礎】単元データ '!J4,IF(生物基礎!$J$1='【生物基礎】単元データ '!$K$1,'【生物基礎】単元データ '!K4,IF(生物基礎!$J$1='【生物基礎】単元データ '!$L$1,'【生物基礎】単元データ '!L4,"")))))))))))</f>
        <v/>
      </c>
      <c r="C6" s="60"/>
      <c r="D6" s="17"/>
      <c r="E6" s="18"/>
      <c r="F6" s="17"/>
      <c r="G6" s="19"/>
      <c r="H6" s="19"/>
      <c r="I6" s="18"/>
      <c r="J6" s="17"/>
      <c r="K6" s="18"/>
      <c r="L6" s="20"/>
    </row>
    <row r="7" spans="1:12" ht="19.5" hidden="1" customHeight="1" x14ac:dyDescent="0.4">
      <c r="A7" s="106"/>
      <c r="B7" s="57" t="str">
        <f>IF($J$1='【生物基礎】単元データ '!$B$1,'【生物基礎】単元データ '!B5,IF(生物基礎!$J$1='【生物基礎】単元データ '!$C$1,'【生物基礎】単元データ '!C5,IF(生物基礎!$J$1='【生物基礎】単元データ '!$D$1,'【生物基礎】単元データ '!D5,IF(生物基礎!$J$1='【生物基礎】単元データ '!$E$1,'【生物基礎】単元データ '!E5,IF(生物基礎!$J$1='【生物基礎】単元データ '!$F$1,'【生物基礎】単元データ '!F5,IF(生物基礎!$J$1='【生物基礎】単元データ '!$G$1,'【生物基礎】単元データ '!G5,IF(生物基礎!$J$1='【生物基礎】単元データ '!$H$1,'【生物基礎】単元データ '!H5,IF(生物基礎!$J$1='【生物基礎】単元データ '!$I$1,'【生物基礎】単元データ '!I5,IF(生物基礎!$J$1='【生物基礎】単元データ '!$J$1,'【生物基礎】単元データ '!J5,IF(生物基礎!$J$1='【生物基礎】単元データ '!$K$1,'【生物基礎】単元データ '!K5,IF(生物基礎!$J$1='【生物基礎】単元データ '!$L$1,'【生物基礎】単元データ '!L5,"")))))))))))</f>
        <v/>
      </c>
      <c r="C7" s="60"/>
      <c r="D7" s="17"/>
      <c r="E7" s="18"/>
      <c r="F7" s="17"/>
      <c r="G7" s="19"/>
      <c r="H7" s="19"/>
      <c r="I7" s="18"/>
      <c r="J7" s="17"/>
      <c r="K7" s="18"/>
      <c r="L7" s="20"/>
    </row>
    <row r="8" spans="1:12" hidden="1" x14ac:dyDescent="0.4">
      <c r="A8" s="106"/>
      <c r="B8" s="57" t="str">
        <f>IF($J$1='【生物基礎】単元データ '!$B$1,'【生物基礎】単元データ '!B6,IF(生物基礎!$J$1='【生物基礎】単元データ '!$C$1,'【生物基礎】単元データ '!C6,IF(生物基礎!$J$1='【生物基礎】単元データ '!$D$1,'【生物基礎】単元データ '!D6,IF(生物基礎!$J$1='【生物基礎】単元データ '!$E$1,'【生物基礎】単元データ '!E6,IF(生物基礎!$J$1='【生物基礎】単元データ '!$F$1,'【生物基礎】単元データ '!F6,IF(生物基礎!$J$1='【生物基礎】単元データ '!$G$1,'【生物基礎】単元データ '!G6,IF(生物基礎!$J$1='【生物基礎】単元データ '!$H$1,'【生物基礎】単元データ '!H6,IF(生物基礎!$J$1='【生物基礎】単元データ '!$I$1,'【生物基礎】単元データ '!I6,IF(生物基礎!$J$1='【生物基礎】単元データ '!$J$1,'【生物基礎】単元データ '!J6,IF(生物基礎!$J$1='【生物基礎】単元データ '!$K$1,'【生物基礎】単元データ '!K6,IF(生物基礎!$J$1='【生物基礎】単元データ '!$L$1,'【生物基礎】単元データ '!L6,"")))))))))))</f>
        <v/>
      </c>
      <c r="C8" s="60"/>
      <c r="D8" s="17"/>
      <c r="E8" s="18"/>
      <c r="F8" s="17"/>
      <c r="G8" s="19"/>
      <c r="H8" s="19"/>
      <c r="I8" s="18"/>
      <c r="J8" s="17"/>
      <c r="K8" s="18"/>
      <c r="L8" s="20"/>
    </row>
    <row r="9" spans="1:12" hidden="1" x14ac:dyDescent="0.4">
      <c r="A9" s="106"/>
      <c r="B9" s="57" t="str">
        <f>IF($J$1='【生物基礎】単元データ '!$B$1,'【生物基礎】単元データ '!B7,IF(生物基礎!$J$1='【生物基礎】単元データ '!$C$1,'【生物基礎】単元データ '!C7,IF(生物基礎!$J$1='【生物基礎】単元データ '!$D$1,'【生物基礎】単元データ '!D7,IF(生物基礎!$J$1='【生物基礎】単元データ '!$E$1,'【生物基礎】単元データ '!E7,IF(生物基礎!$J$1='【生物基礎】単元データ '!$F$1,'【生物基礎】単元データ '!F7,IF(生物基礎!$J$1='【生物基礎】単元データ '!$G$1,'【生物基礎】単元データ '!G7,IF(生物基礎!$J$1='【生物基礎】単元データ '!$H$1,'【生物基礎】単元データ '!H7,IF(生物基礎!$J$1='【生物基礎】単元データ '!$I$1,'【生物基礎】単元データ '!I7,IF(生物基礎!$J$1='【生物基礎】単元データ '!$J$1,'【生物基礎】単元データ '!J7,IF(生物基礎!$J$1='【生物基礎】単元データ '!$K$1,'【生物基礎】単元データ '!K7,IF(生物基礎!$J$1='【生物基礎】単元データ '!$L$1,'【生物基礎】単元データ '!L7,"")))))))))))</f>
        <v/>
      </c>
      <c r="C9" s="60"/>
      <c r="D9" s="17"/>
      <c r="E9" s="18"/>
      <c r="F9" s="17"/>
      <c r="G9" s="19"/>
      <c r="H9" s="19"/>
      <c r="I9" s="18"/>
      <c r="J9" s="17"/>
      <c r="K9" s="18"/>
      <c r="L9" s="20"/>
    </row>
    <row r="10" spans="1:12" ht="18.75" hidden="1" customHeight="1" x14ac:dyDescent="0.4">
      <c r="A10" s="106"/>
      <c r="B10" s="57" t="str">
        <f>IF($J$1='【生物基礎】単元データ '!$B$1,'【生物基礎】単元データ '!B8,IF(生物基礎!$J$1='【生物基礎】単元データ '!$C$1,'【生物基礎】単元データ '!C8,IF(生物基礎!$J$1='【生物基礎】単元データ '!$D$1,'【生物基礎】単元データ '!D8,IF(生物基礎!$J$1='【生物基礎】単元データ '!$E$1,'【生物基礎】単元データ '!E8,IF(生物基礎!$J$1='【生物基礎】単元データ '!$F$1,'【生物基礎】単元データ '!F8,IF(生物基礎!$J$1='【生物基礎】単元データ '!$G$1,'【生物基礎】単元データ '!G8,IF(生物基礎!$J$1='【生物基礎】単元データ '!$H$1,'【生物基礎】単元データ '!H8,IF(生物基礎!$J$1='【生物基礎】単元データ '!$I$1,'【生物基礎】単元データ '!I8,IF(生物基礎!$J$1='【生物基礎】単元データ '!$J$1,'【生物基礎】単元データ '!J8,IF(生物基礎!$J$1='【生物基礎】単元データ '!$K$1,'【生物基礎】単元データ '!K8,IF(生物基礎!$J$1='【生物基礎】単元データ '!$L$1,'【生物基礎】単元データ '!L8,"")))))))))))</f>
        <v/>
      </c>
      <c r="C10" s="60"/>
      <c r="D10" s="17"/>
      <c r="E10" s="18"/>
      <c r="F10" s="17"/>
      <c r="G10" s="19"/>
      <c r="H10" s="19"/>
      <c r="I10" s="18"/>
      <c r="J10" s="17"/>
      <c r="K10" s="18"/>
      <c r="L10" s="20"/>
    </row>
    <row r="11" spans="1:12" ht="18.75" hidden="1" customHeight="1" x14ac:dyDescent="0.4">
      <c r="A11" s="106"/>
      <c r="B11" s="57" t="str">
        <f>IF($J$1='【生物基礎】単元データ '!$B$1,'【生物基礎】単元データ '!B9,IF(生物基礎!$J$1='【生物基礎】単元データ '!$C$1,'【生物基礎】単元データ '!C9,IF(生物基礎!$J$1='【生物基礎】単元データ '!$D$1,'【生物基礎】単元データ '!D9,IF(生物基礎!$J$1='【生物基礎】単元データ '!$E$1,'【生物基礎】単元データ '!E9,IF(生物基礎!$J$1='【生物基礎】単元データ '!$F$1,'【生物基礎】単元データ '!F9,IF(生物基礎!$J$1='【生物基礎】単元データ '!$G$1,'【生物基礎】単元データ '!G9,IF(生物基礎!$J$1='【生物基礎】単元データ '!$H$1,'【生物基礎】単元データ '!H9,IF(生物基礎!$J$1='【生物基礎】単元データ '!$I$1,'【生物基礎】単元データ '!I9,IF(生物基礎!$J$1='【生物基礎】単元データ '!$J$1,'【生物基礎】単元データ '!J9,IF(生物基礎!$J$1='【生物基礎】単元データ '!$K$1,'【生物基礎】単元データ '!K9,IF(生物基礎!$J$1='【生物基礎】単元データ '!$L$1,'【生物基礎】単元データ '!L9,"")))))))))))</f>
        <v/>
      </c>
      <c r="C11" s="60"/>
      <c r="D11" s="17"/>
      <c r="E11" s="18"/>
      <c r="F11" s="17"/>
      <c r="G11" s="19"/>
      <c r="H11" s="19"/>
      <c r="I11" s="18"/>
      <c r="J11" s="17"/>
      <c r="K11" s="18"/>
      <c r="L11" s="20"/>
    </row>
    <row r="12" spans="1:12" hidden="1" x14ac:dyDescent="0.4">
      <c r="A12" s="106"/>
      <c r="B12" s="57" t="str">
        <f>IF($J$1='【生物基礎】単元データ '!$B$1,'【生物基礎】単元データ '!B10,IF(生物基礎!$J$1='【生物基礎】単元データ '!$C$1,'【生物基礎】単元データ '!C10,IF(生物基礎!$J$1='【生物基礎】単元データ '!$D$1,'【生物基礎】単元データ '!D10,IF(生物基礎!$J$1='【生物基礎】単元データ '!$E$1,'【生物基礎】単元データ '!E10,IF(生物基礎!$J$1='【生物基礎】単元データ '!$F$1,'【生物基礎】単元データ '!F10,IF(生物基礎!$J$1='【生物基礎】単元データ '!$G$1,'【生物基礎】単元データ '!G10,IF(生物基礎!$J$1='【生物基礎】単元データ '!$H$1,'【生物基礎】単元データ '!H10,IF(生物基礎!$J$1='【生物基礎】単元データ '!$I$1,'【生物基礎】単元データ '!I10,IF(生物基礎!$J$1='【生物基礎】単元データ '!$J$1,'【生物基礎】単元データ '!J10,IF(生物基礎!$J$1='【生物基礎】単元データ '!$K$1,'【生物基礎】単元データ '!K10,IF(生物基礎!$J$1='【生物基礎】単元データ '!$L$1,'【生物基礎】単元データ '!L10,"")))))))))))</f>
        <v/>
      </c>
      <c r="C12" s="60"/>
      <c r="D12" s="17"/>
      <c r="E12" s="18"/>
      <c r="F12" s="17"/>
      <c r="G12" s="19"/>
      <c r="H12" s="19"/>
      <c r="I12" s="18"/>
      <c r="J12" s="17"/>
      <c r="K12" s="18"/>
      <c r="L12" s="20"/>
    </row>
    <row r="13" spans="1:12" ht="19.5" thickBot="1" x14ac:dyDescent="0.45">
      <c r="A13" s="106"/>
      <c r="B13" s="57" t="str">
        <f>IF($J$1='【生物基礎】単元データ '!$B$1,'【生物基礎】単元データ '!B11,IF(生物基礎!$J$1='【生物基礎】単元データ '!$C$1,'【生物基礎】単元データ '!C11,IF(生物基礎!$J$1='【生物基礎】単元データ '!$D$1,'【生物基礎】単元データ '!D11,IF(生物基礎!$J$1='【生物基礎】単元データ '!$E$1,'【生物基礎】単元データ '!E11,IF(生物基礎!$J$1='【生物基礎】単元データ '!$F$1,'【生物基礎】単元データ '!F11,IF(生物基礎!$J$1='【生物基礎】単元データ '!$G$1,'【生物基礎】単元データ '!G11,IF(生物基礎!$J$1='【生物基礎】単元データ '!$H$1,'【生物基礎】単元データ '!H11,IF(生物基礎!$J$1='【生物基礎】単元データ '!$I$1,'【生物基礎】単元データ '!I11,IF(生物基礎!$J$1='【生物基礎】単元データ '!$J$1,'【生物基礎】単元データ '!J11,IF(生物基礎!$J$1='【生物基礎】単元データ '!$K$1,'【生物基礎】単元データ '!K11,IF(生物基礎!$J$1='【生物基礎】単元データ '!$L$1,'【生物基礎】単元データ '!L11,"")))))))))))</f>
        <v/>
      </c>
      <c r="C13" s="60"/>
      <c r="D13" s="17"/>
      <c r="E13" s="18"/>
      <c r="F13" s="17"/>
      <c r="G13" s="19"/>
      <c r="H13" s="19"/>
      <c r="I13" s="18"/>
      <c r="J13" s="17"/>
      <c r="K13" s="18"/>
      <c r="L13" s="20"/>
    </row>
    <row r="14" spans="1:12" ht="18.75" customHeight="1" x14ac:dyDescent="0.4">
      <c r="A14" s="105" t="str">
        <f>IF($J$1='【生物基礎】章データ '!$B$1,'【生物基礎】章データ '!B12,IF(生物基礎!$J$1='【生物基礎】章データ '!$C$1,'【生物基礎】章データ '!C12,IF(生物基礎!$J$1='【生物基礎】章データ '!$D$1,'【生物基礎】章データ '!D12,IF(生物基礎!$J$1='【生物基礎】章データ '!$E$1,'【生物基礎】章データ '!E12,IF(生物基礎!$J$1='【生物基礎】章データ '!$F$1,'【生物基礎】章データ '!F12,IF(生物基礎!$J$1='【生物基礎】章データ '!$G$1,'【生物基礎】章データ '!G12,IF(生物基礎!$J$1='【生物基礎】章データ '!$H$1,'【生物基礎】章データ '!H12,IF(生物基礎!$J$1='【生物基礎】章データ '!$I$1,'【生物基礎】章データ '!I12,IF(生物基礎!$J$1='【生物基礎】章データ '!$J$1,'【生物基礎】章データ '!J12,IF(生物基礎!$J$1='【生物基礎】章データ '!$K$1,'【生物基礎】章データ '!K12,IF(生物基礎!$J$1='【生物基礎】章データ '!$L$1,'【生物基礎】章データ '!L12,"")))))))))))</f>
        <v/>
      </c>
      <c r="B14" s="56" t="str">
        <f>IF($J$1='【生物基礎】単元データ '!$B$1,'【生物基礎】単元データ '!B12,IF(生物基礎!$J$1='【生物基礎】単元データ '!$C$1,'【生物基礎】単元データ '!C12,IF(生物基礎!$J$1='【生物基礎】単元データ '!$D$1,'【生物基礎】単元データ '!D12,IF(生物基礎!$J$1='【生物基礎】単元データ '!$E$1,'【生物基礎】単元データ '!E12,IF(生物基礎!$J$1='【生物基礎】単元データ '!$F$1,'【生物基礎】単元データ '!F12,IF(生物基礎!$J$1='【生物基礎】単元データ '!$G$1,'【生物基礎】単元データ '!G12,IF(生物基礎!$J$1='【生物基礎】単元データ '!$H$1,'【生物基礎】単元データ '!H12,IF(生物基礎!$J$1='【生物基礎】単元データ '!$I$1,'【生物基礎】単元データ '!I12,IF(生物基礎!$J$1='【生物基礎】単元データ '!$J$1,'【生物基礎】単元データ '!J12,IF(生物基礎!$J$1='【生物基礎】単元データ '!$K$1,'【生物基礎】単元データ '!K12,IF(生物基礎!$J$1='【生物基礎】単元データ '!$L$1,'【生物基礎】単元データ '!L12,"")))))))))))</f>
        <v/>
      </c>
      <c r="C14" s="59"/>
      <c r="D14" s="12"/>
      <c r="E14" s="13"/>
      <c r="F14" s="12"/>
      <c r="G14" s="14"/>
      <c r="H14" s="14"/>
      <c r="I14" s="13"/>
      <c r="J14" s="12"/>
      <c r="K14" s="13"/>
      <c r="L14" s="15"/>
    </row>
    <row r="15" spans="1:12" x14ac:dyDescent="0.4">
      <c r="A15" s="106"/>
      <c r="B15" s="57" t="str">
        <f>IF($J$1='【生物基礎】単元データ '!$B$1,'【生物基礎】単元データ '!B13,IF(生物基礎!$J$1='【生物基礎】単元データ '!$C$1,'【生物基礎】単元データ '!C13,IF(生物基礎!$J$1='【生物基礎】単元データ '!$D$1,'【生物基礎】単元データ '!D13,IF(生物基礎!$J$1='【生物基礎】単元データ '!$E$1,'【生物基礎】単元データ '!E13,IF(生物基礎!$J$1='【生物基礎】単元データ '!$F$1,'【生物基礎】単元データ '!F13,IF(生物基礎!$J$1='【生物基礎】単元データ '!$G$1,'【生物基礎】単元データ '!G13,IF(生物基礎!$J$1='【生物基礎】単元データ '!$H$1,'【生物基礎】単元データ '!H13,IF(生物基礎!$J$1='【生物基礎】単元データ '!$I$1,'【生物基礎】単元データ '!I13,IF(生物基礎!$J$1='【生物基礎】単元データ '!$J$1,'【生物基礎】単元データ '!J13,IF(生物基礎!$J$1='【生物基礎】単元データ '!$K$1,'【生物基礎】単元データ '!K13,IF(生物基礎!$J$1='【生物基礎】単元データ '!$L$1,'【生物基礎】単元データ '!L13,"")))))))))))</f>
        <v/>
      </c>
      <c r="C15" s="60"/>
      <c r="D15" s="17"/>
      <c r="E15" s="18"/>
      <c r="F15" s="17"/>
      <c r="G15" s="19"/>
      <c r="H15" s="19"/>
      <c r="I15" s="18"/>
      <c r="J15" s="17"/>
      <c r="K15" s="18"/>
      <c r="L15" s="20"/>
    </row>
    <row r="16" spans="1:12" x14ac:dyDescent="0.4">
      <c r="A16" s="106"/>
      <c r="B16" s="57" t="str">
        <f>IF($J$1='【生物基礎】単元データ '!$B$1,'【生物基礎】単元データ '!B14,IF(生物基礎!$J$1='【生物基礎】単元データ '!$C$1,'【生物基礎】単元データ '!C14,IF(生物基礎!$J$1='【生物基礎】単元データ '!$D$1,'【生物基礎】単元データ '!D14,IF(生物基礎!$J$1='【生物基礎】単元データ '!$E$1,'【生物基礎】単元データ '!E14,IF(生物基礎!$J$1='【生物基礎】単元データ '!$F$1,'【生物基礎】単元データ '!F14,IF(生物基礎!$J$1='【生物基礎】単元データ '!$G$1,'【生物基礎】単元データ '!G14,IF(生物基礎!$J$1='【生物基礎】単元データ '!$H$1,'【生物基礎】単元データ '!H14,IF(生物基礎!$J$1='【生物基礎】単元データ '!$I$1,'【生物基礎】単元データ '!I14,IF(生物基礎!$J$1='【生物基礎】単元データ '!$J$1,'【生物基礎】単元データ '!J14,IF(生物基礎!$J$1='【生物基礎】単元データ '!$K$1,'【生物基礎】単元データ '!K14,IF(生物基礎!$J$1='【生物基礎】単元データ '!$L$1,'【生物基礎】単元データ '!L14,"")))))))))))</f>
        <v/>
      </c>
      <c r="C16" s="60"/>
      <c r="D16" s="17"/>
      <c r="E16" s="18"/>
      <c r="F16" s="17"/>
      <c r="G16" s="19"/>
      <c r="H16" s="19"/>
      <c r="I16" s="18"/>
      <c r="J16" s="17"/>
      <c r="K16" s="18"/>
      <c r="L16" s="20"/>
    </row>
    <row r="17" spans="1:12" ht="19.5" hidden="1" customHeight="1" x14ac:dyDescent="0.4">
      <c r="A17" s="106"/>
      <c r="B17" s="57" t="str">
        <f>IF($J$1='【生物基礎】単元データ '!$B$1,'【生物基礎】単元データ '!B15,IF(生物基礎!$J$1='【生物基礎】単元データ '!$C$1,'【生物基礎】単元データ '!C15,IF(生物基礎!$J$1='【生物基礎】単元データ '!$D$1,'【生物基礎】単元データ '!D15,IF(生物基礎!$J$1='【生物基礎】単元データ '!$E$1,'【生物基礎】単元データ '!E15,IF(生物基礎!$J$1='【生物基礎】単元データ '!$F$1,'【生物基礎】単元データ '!F15,IF(生物基礎!$J$1='【生物基礎】単元データ '!$G$1,'【生物基礎】単元データ '!G15,IF(生物基礎!$J$1='【生物基礎】単元データ '!$H$1,'【生物基礎】単元データ '!H15,IF(生物基礎!$J$1='【生物基礎】単元データ '!$I$1,'【生物基礎】単元データ '!I15,IF(生物基礎!$J$1='【生物基礎】単元データ '!$J$1,'【生物基礎】単元データ '!J15,IF(生物基礎!$J$1='【生物基礎】単元データ '!$K$1,'【生物基礎】単元データ '!K15,IF(生物基礎!$J$1='【生物基礎】単元データ '!$L$1,'【生物基礎】単元データ '!L15,"")))))))))))</f>
        <v/>
      </c>
      <c r="C17" s="60"/>
      <c r="D17" s="17"/>
      <c r="E17" s="18"/>
      <c r="F17" s="17"/>
      <c r="G17" s="19"/>
      <c r="H17" s="19"/>
      <c r="I17" s="18"/>
      <c r="J17" s="17"/>
      <c r="K17" s="18"/>
      <c r="L17" s="20"/>
    </row>
    <row r="18" spans="1:12" hidden="1" x14ac:dyDescent="0.4">
      <c r="A18" s="106"/>
      <c r="B18" s="57" t="str">
        <f>IF($J$1='【生物基礎】単元データ '!$B$1,'【生物基礎】単元データ '!B16,IF(生物基礎!$J$1='【生物基礎】単元データ '!$C$1,'【生物基礎】単元データ '!C16,IF(生物基礎!$J$1='【生物基礎】単元データ '!$D$1,'【生物基礎】単元データ '!D16,IF(生物基礎!$J$1='【生物基礎】単元データ '!$E$1,'【生物基礎】単元データ '!E16,IF(生物基礎!$J$1='【生物基礎】単元データ '!$F$1,'【生物基礎】単元データ '!F16,IF(生物基礎!$J$1='【生物基礎】単元データ '!$G$1,'【生物基礎】単元データ '!G16,IF(生物基礎!$J$1='【生物基礎】単元データ '!$H$1,'【生物基礎】単元データ '!H16,IF(生物基礎!$J$1='【生物基礎】単元データ '!$I$1,'【生物基礎】単元データ '!I16,IF(生物基礎!$J$1='【生物基礎】単元データ '!$J$1,'【生物基礎】単元データ '!J16,IF(生物基礎!$J$1='【生物基礎】単元データ '!$K$1,'【生物基礎】単元データ '!K16,IF(生物基礎!$J$1='【生物基礎】単元データ '!$L$1,'【生物基礎】単元データ '!L16,"")))))))))))</f>
        <v/>
      </c>
      <c r="C18" s="60"/>
      <c r="D18" s="17"/>
      <c r="E18" s="18"/>
      <c r="F18" s="17"/>
      <c r="G18" s="19"/>
      <c r="H18" s="19"/>
      <c r="I18" s="18"/>
      <c r="J18" s="17"/>
      <c r="K18" s="18"/>
      <c r="L18" s="20"/>
    </row>
    <row r="19" spans="1:12" hidden="1" x14ac:dyDescent="0.4">
      <c r="A19" s="106"/>
      <c r="B19" s="57" t="str">
        <f>IF($J$1='【生物基礎】単元データ '!$B$1,'【生物基礎】単元データ '!B17,IF(生物基礎!$J$1='【生物基礎】単元データ '!$C$1,'【生物基礎】単元データ '!C17,IF(生物基礎!$J$1='【生物基礎】単元データ '!$D$1,'【生物基礎】単元データ '!D17,IF(生物基礎!$J$1='【生物基礎】単元データ '!$E$1,'【生物基礎】単元データ '!E17,IF(生物基礎!$J$1='【生物基礎】単元データ '!$F$1,'【生物基礎】単元データ '!F17,IF(生物基礎!$J$1='【生物基礎】単元データ '!$G$1,'【生物基礎】単元データ '!G17,IF(生物基礎!$J$1='【生物基礎】単元データ '!$H$1,'【生物基礎】単元データ '!H17,IF(生物基礎!$J$1='【生物基礎】単元データ '!$I$1,'【生物基礎】単元データ '!I17,IF(生物基礎!$J$1='【生物基礎】単元データ '!$J$1,'【生物基礎】単元データ '!J17,IF(生物基礎!$J$1='【生物基礎】単元データ '!$K$1,'【生物基礎】単元データ '!K17,IF(生物基礎!$J$1='【生物基礎】単元データ '!$L$1,'【生物基礎】単元データ '!L17,"")))))))))))</f>
        <v/>
      </c>
      <c r="C19" s="60"/>
      <c r="D19" s="17"/>
      <c r="E19" s="18"/>
      <c r="F19" s="17"/>
      <c r="G19" s="19"/>
      <c r="H19" s="19"/>
      <c r="I19" s="18"/>
      <c r="J19" s="17"/>
      <c r="K19" s="18"/>
      <c r="L19" s="20"/>
    </row>
    <row r="20" spans="1:12" hidden="1" x14ac:dyDescent="0.4">
      <c r="A20" s="106"/>
      <c r="B20" s="57" t="str">
        <f>IF($J$1='【生物基礎】単元データ '!$B$1,'【生物基礎】単元データ '!B18,IF(生物基礎!$J$1='【生物基礎】単元データ '!$C$1,'【生物基礎】単元データ '!C18,IF(生物基礎!$J$1='【生物基礎】単元データ '!$D$1,'【生物基礎】単元データ '!D18,IF(生物基礎!$J$1='【生物基礎】単元データ '!$E$1,'【生物基礎】単元データ '!E18,IF(生物基礎!$J$1='【生物基礎】単元データ '!$F$1,'【生物基礎】単元データ '!F18,IF(生物基礎!$J$1='【生物基礎】単元データ '!$G$1,'【生物基礎】単元データ '!G18,IF(生物基礎!$J$1='【生物基礎】単元データ '!$H$1,'【生物基礎】単元データ '!H18,IF(生物基礎!$J$1='【生物基礎】単元データ '!$I$1,'【生物基礎】単元データ '!I18,IF(生物基礎!$J$1='【生物基礎】単元データ '!$J$1,'【生物基礎】単元データ '!J18,IF(生物基礎!$J$1='【生物基礎】単元データ '!$K$1,'【生物基礎】単元データ '!K18,IF(生物基礎!$J$1='【生物基礎】単元データ '!$L$1,'【生物基礎】単元データ '!L18,"")))))))))))</f>
        <v/>
      </c>
      <c r="C20" s="60"/>
      <c r="D20" s="17"/>
      <c r="E20" s="18"/>
      <c r="F20" s="17"/>
      <c r="G20" s="19"/>
      <c r="H20" s="19"/>
      <c r="I20" s="18"/>
      <c r="J20" s="17"/>
      <c r="K20" s="18"/>
      <c r="L20" s="20"/>
    </row>
    <row r="21" spans="1:12" ht="18.75" hidden="1" customHeight="1" x14ac:dyDescent="0.4">
      <c r="A21" s="106"/>
      <c r="B21" s="57" t="str">
        <f>IF($J$1='【生物基礎】単元データ '!$B$1,'【生物基礎】単元データ '!B19,IF(生物基礎!$J$1='【生物基礎】単元データ '!$C$1,'【生物基礎】単元データ '!C19,IF(生物基礎!$J$1='【生物基礎】単元データ '!$D$1,'【生物基礎】単元データ '!D19,IF(生物基礎!$J$1='【生物基礎】単元データ '!$E$1,'【生物基礎】単元データ '!E19,IF(生物基礎!$J$1='【生物基礎】単元データ '!$F$1,'【生物基礎】単元データ '!F19,IF(生物基礎!$J$1='【生物基礎】単元データ '!$G$1,'【生物基礎】単元データ '!G19,IF(生物基礎!$J$1='【生物基礎】単元データ '!$H$1,'【生物基礎】単元データ '!H19,IF(生物基礎!$J$1='【生物基礎】単元データ '!$I$1,'【生物基礎】単元データ '!I19,IF(生物基礎!$J$1='【生物基礎】単元データ '!$J$1,'【生物基礎】単元データ '!J19,IF(生物基礎!$J$1='【生物基礎】単元データ '!$K$1,'【生物基礎】単元データ '!K19,IF(生物基礎!$J$1='【生物基礎】単元データ '!$L$1,'【生物基礎】単元データ '!L19,"")))))))))))</f>
        <v/>
      </c>
      <c r="C21" s="60"/>
      <c r="D21" s="17"/>
      <c r="E21" s="18"/>
      <c r="F21" s="17"/>
      <c r="G21" s="19"/>
      <c r="H21" s="19"/>
      <c r="I21" s="18"/>
      <c r="J21" s="17"/>
      <c r="K21" s="18"/>
      <c r="L21" s="20"/>
    </row>
    <row r="22" spans="1:12" hidden="1" x14ac:dyDescent="0.4">
      <c r="A22" s="106"/>
      <c r="B22" s="57" t="str">
        <f>IF($J$1='【生物基礎】単元データ '!$B$1,'【生物基礎】単元データ '!B20,IF(生物基礎!$J$1='【生物基礎】単元データ '!$C$1,'【生物基礎】単元データ '!C20,IF(生物基礎!$J$1='【生物基礎】単元データ '!$D$1,'【生物基礎】単元データ '!D20,IF(生物基礎!$J$1='【生物基礎】単元データ '!$E$1,'【生物基礎】単元データ '!E20,IF(生物基礎!$J$1='【生物基礎】単元データ '!$F$1,'【生物基礎】単元データ '!F20,IF(生物基礎!$J$1='【生物基礎】単元データ '!$G$1,'【生物基礎】単元データ '!G20,IF(生物基礎!$J$1='【生物基礎】単元データ '!$H$1,'【生物基礎】単元データ '!H20,IF(生物基礎!$J$1='【生物基礎】単元データ '!$I$1,'【生物基礎】単元データ '!I20,IF(生物基礎!$J$1='【生物基礎】単元データ '!$J$1,'【生物基礎】単元データ '!J20,IF(生物基礎!$J$1='【生物基礎】単元データ '!$K$1,'【生物基礎】単元データ '!K20,IF(生物基礎!$J$1='【生物基礎】単元データ '!$L$1,'【生物基礎】単元データ '!L20,"")))))))))))</f>
        <v/>
      </c>
      <c r="C22" s="60"/>
      <c r="D22" s="17"/>
      <c r="E22" s="18"/>
      <c r="F22" s="17"/>
      <c r="G22" s="19"/>
      <c r="H22" s="19"/>
      <c r="I22" s="18"/>
      <c r="J22" s="17"/>
      <c r="K22" s="18"/>
      <c r="L22" s="20"/>
    </row>
    <row r="23" spans="1:12" ht="19.5" thickBot="1" x14ac:dyDescent="0.45">
      <c r="A23" s="106"/>
      <c r="B23" s="57" t="str">
        <f>IF($J$1='【生物基礎】単元データ '!$B$1,'【生物基礎】単元データ '!B21,IF(生物基礎!$J$1='【生物基礎】単元データ '!$C$1,'【生物基礎】単元データ '!C21,IF(生物基礎!$J$1='【生物基礎】単元データ '!$D$1,'【生物基礎】単元データ '!D21,IF(生物基礎!$J$1='【生物基礎】単元データ '!$E$1,'【生物基礎】単元データ '!E21,IF(生物基礎!$J$1='【生物基礎】単元データ '!$F$1,'【生物基礎】単元データ '!F21,IF(生物基礎!$J$1='【生物基礎】単元データ '!$G$1,'【生物基礎】単元データ '!G21,IF(生物基礎!$J$1='【生物基礎】単元データ '!$H$1,'【生物基礎】単元データ '!H21,IF(生物基礎!$J$1='【生物基礎】単元データ '!$I$1,'【生物基礎】単元データ '!I21,IF(生物基礎!$J$1='【生物基礎】単元データ '!$J$1,'【生物基礎】単元データ '!J21,IF(生物基礎!$J$1='【生物基礎】単元データ '!$K$1,'【生物基礎】単元データ '!K21,IF(生物基礎!$J$1='【生物基礎】単元データ '!$L$1,'【生物基礎】単元データ '!L21,"")))))))))))</f>
        <v/>
      </c>
      <c r="C23" s="60"/>
      <c r="D23" s="17"/>
      <c r="E23" s="18"/>
      <c r="F23" s="17"/>
      <c r="G23" s="19"/>
      <c r="H23" s="19"/>
      <c r="I23" s="18"/>
      <c r="J23" s="17"/>
      <c r="K23" s="18"/>
      <c r="L23" s="20"/>
    </row>
    <row r="24" spans="1:12" ht="18.75" customHeight="1" x14ac:dyDescent="0.4">
      <c r="A24" s="105" t="str">
        <f>IF($J$1='【生物基礎】章データ '!$B$1,'【生物基礎】章データ '!B22,IF(生物基礎!$J$1='【生物基礎】章データ '!$C$1,'【生物基礎】章データ '!C22,IF(生物基礎!$J$1='【生物基礎】章データ '!$D$1,'【生物基礎】章データ '!D22,IF(生物基礎!$J$1='【生物基礎】章データ '!$E$1,'【生物基礎】章データ '!E22,IF(生物基礎!$J$1='【生物基礎】章データ '!$F$1,'【生物基礎】章データ '!F22,IF(生物基礎!$J$1='【生物基礎】章データ '!$G$1,'【生物基礎】章データ '!G22,IF(生物基礎!$J$1='【生物基礎】章データ '!$H$1,'【生物基礎】章データ '!H22,IF(生物基礎!$J$1='【生物基礎】章データ '!$I$1,'【生物基礎】章データ '!I22,IF(生物基礎!$J$1='【生物基礎】章データ '!$J$1,'【生物基礎】章データ '!J22,IF(生物基礎!$J$1='【生物基礎】章データ '!$K$1,'【生物基礎】章データ '!K22,IF(生物基礎!$J$1='【生物基礎】章データ '!$L$1,'【生物基礎】章データ '!L22,"")))))))))))</f>
        <v/>
      </c>
      <c r="B24" s="56" t="str">
        <f>IF($J$1='【生物基礎】単元データ '!$B$1,'【生物基礎】単元データ '!B22,IF(生物基礎!$J$1='【生物基礎】単元データ '!$C$1,'【生物基礎】単元データ '!C22,IF(生物基礎!$J$1='【生物基礎】単元データ '!$D$1,'【生物基礎】単元データ '!D22,IF(生物基礎!$J$1='【生物基礎】単元データ '!$E$1,'【生物基礎】単元データ '!E22,IF(生物基礎!$J$1='【生物基礎】単元データ '!$F$1,'【生物基礎】単元データ '!F22,IF(生物基礎!$J$1='【生物基礎】単元データ '!$G$1,'【生物基礎】単元データ '!G22,IF(生物基礎!$J$1='【生物基礎】単元データ '!$H$1,'【生物基礎】単元データ '!H22,IF(生物基礎!$J$1='【生物基礎】単元データ '!$I$1,'【生物基礎】単元データ '!I22,IF(生物基礎!$J$1='【生物基礎】単元データ '!$J$1,'【生物基礎】単元データ '!J22,IF(生物基礎!$J$1='【生物基礎】単元データ '!$K$1,'【生物基礎】単元データ '!K22,IF(生物基礎!$J$1='【生物基礎】単元データ '!$L$1,'【生物基礎】単元データ '!L22,"")))))))))))</f>
        <v/>
      </c>
      <c r="C24" s="59"/>
      <c r="D24" s="12"/>
      <c r="E24" s="13"/>
      <c r="F24" s="12"/>
      <c r="G24" s="14"/>
      <c r="H24" s="14"/>
      <c r="I24" s="13"/>
      <c r="J24" s="12"/>
      <c r="K24" s="13"/>
      <c r="L24" s="15"/>
    </row>
    <row r="25" spans="1:12" x14ac:dyDescent="0.4">
      <c r="A25" s="106"/>
      <c r="B25" s="57" t="str">
        <f>IF($J$1='【生物基礎】単元データ '!$B$1,'【生物基礎】単元データ '!B23,IF(生物基礎!$J$1='【生物基礎】単元データ '!$C$1,'【生物基礎】単元データ '!C23,IF(生物基礎!$J$1='【生物基礎】単元データ '!$D$1,'【生物基礎】単元データ '!D23,IF(生物基礎!$J$1='【生物基礎】単元データ '!$E$1,'【生物基礎】単元データ '!E23,IF(生物基礎!$J$1='【生物基礎】単元データ '!$F$1,'【生物基礎】単元データ '!F23,IF(生物基礎!$J$1='【生物基礎】単元データ '!$G$1,'【生物基礎】単元データ '!G23,IF(生物基礎!$J$1='【生物基礎】単元データ '!$H$1,'【生物基礎】単元データ '!H23,IF(生物基礎!$J$1='【生物基礎】単元データ '!$I$1,'【生物基礎】単元データ '!I23,IF(生物基礎!$J$1='【生物基礎】単元データ '!$J$1,'【生物基礎】単元データ '!J23,IF(生物基礎!$J$1='【生物基礎】単元データ '!$K$1,'【生物基礎】単元データ '!K23,IF(生物基礎!$J$1='【生物基礎】単元データ '!$L$1,'【生物基礎】単元データ '!L23,"")))))))))))</f>
        <v/>
      </c>
      <c r="C25" s="60"/>
      <c r="D25" s="17"/>
      <c r="E25" s="18"/>
      <c r="F25" s="17"/>
      <c r="G25" s="19"/>
      <c r="H25" s="19"/>
      <c r="I25" s="18"/>
      <c r="J25" s="17"/>
      <c r="K25" s="18"/>
      <c r="L25" s="20"/>
    </row>
    <row r="26" spans="1:12" x14ac:dyDescent="0.4">
      <c r="A26" s="106"/>
      <c r="B26" s="57" t="str">
        <f>IF($J$1='【生物基礎】単元データ '!$B$1,'【生物基礎】単元データ '!B24,IF(生物基礎!$J$1='【生物基礎】単元データ '!$C$1,'【生物基礎】単元データ '!C24,IF(生物基礎!$J$1='【生物基礎】単元データ '!$D$1,'【生物基礎】単元データ '!D24,IF(生物基礎!$J$1='【生物基礎】単元データ '!$E$1,'【生物基礎】単元データ '!E24,IF(生物基礎!$J$1='【生物基礎】単元データ '!$F$1,'【生物基礎】単元データ '!F24,IF(生物基礎!$J$1='【生物基礎】単元データ '!$G$1,'【生物基礎】単元データ '!G24,IF(生物基礎!$J$1='【生物基礎】単元データ '!$H$1,'【生物基礎】単元データ '!H24,IF(生物基礎!$J$1='【生物基礎】単元データ '!$I$1,'【生物基礎】単元データ '!I24,IF(生物基礎!$J$1='【生物基礎】単元データ '!$J$1,'【生物基礎】単元データ '!J24,IF(生物基礎!$J$1='【生物基礎】単元データ '!$K$1,'【生物基礎】単元データ '!K24,IF(生物基礎!$J$1='【生物基礎】単元データ '!$L$1,'【生物基礎】単元データ '!L24,"")))))))))))</f>
        <v/>
      </c>
      <c r="C26" s="60"/>
      <c r="D26" s="17"/>
      <c r="E26" s="18"/>
      <c r="F26" s="17"/>
      <c r="G26" s="19"/>
      <c r="H26" s="19"/>
      <c r="I26" s="18"/>
      <c r="J26" s="17"/>
      <c r="K26" s="18"/>
      <c r="L26" s="20"/>
    </row>
    <row r="27" spans="1:12" ht="19.5" hidden="1" customHeight="1" x14ac:dyDescent="0.4">
      <c r="A27" s="106"/>
      <c r="B27" s="57" t="str">
        <f>IF($J$1='【生物基礎】単元データ '!$B$1,'【生物基礎】単元データ '!B25,IF(生物基礎!$J$1='【生物基礎】単元データ '!$C$1,'【生物基礎】単元データ '!C25,IF(生物基礎!$J$1='【生物基礎】単元データ '!$D$1,'【生物基礎】単元データ '!D25,IF(生物基礎!$J$1='【生物基礎】単元データ '!$E$1,'【生物基礎】単元データ '!E25,IF(生物基礎!$J$1='【生物基礎】単元データ '!$F$1,'【生物基礎】単元データ '!F25,IF(生物基礎!$J$1='【生物基礎】単元データ '!$G$1,'【生物基礎】単元データ '!G25,IF(生物基礎!$J$1='【生物基礎】単元データ '!$H$1,'【生物基礎】単元データ '!H25,IF(生物基礎!$J$1='【生物基礎】単元データ '!$I$1,'【生物基礎】単元データ '!I25,IF(生物基礎!$J$1='【生物基礎】単元データ '!$J$1,'【生物基礎】単元データ '!J25,IF(生物基礎!$J$1='【生物基礎】単元データ '!$K$1,'【生物基礎】単元データ '!K25,IF(生物基礎!$J$1='【生物基礎】単元データ '!$L$1,'【生物基礎】単元データ '!L25,"")))))))))))</f>
        <v/>
      </c>
      <c r="C27" s="60"/>
      <c r="D27" s="17"/>
      <c r="E27" s="18"/>
      <c r="F27" s="17"/>
      <c r="G27" s="19"/>
      <c r="H27" s="19"/>
      <c r="I27" s="18"/>
      <c r="J27" s="17"/>
      <c r="K27" s="18"/>
      <c r="L27" s="20"/>
    </row>
    <row r="28" spans="1:12" ht="19.5" hidden="1" customHeight="1" x14ac:dyDescent="0.4">
      <c r="A28" s="106"/>
      <c r="B28" s="57" t="str">
        <f>IF($J$1='【生物基礎】単元データ '!$B$1,'【生物基礎】単元データ '!B26,IF(生物基礎!$J$1='【生物基礎】単元データ '!$C$1,'【生物基礎】単元データ '!C26,IF(生物基礎!$J$1='【生物基礎】単元データ '!$D$1,'【生物基礎】単元データ '!D26,IF(生物基礎!$J$1='【生物基礎】単元データ '!$E$1,'【生物基礎】単元データ '!E26,IF(生物基礎!$J$1='【生物基礎】単元データ '!$F$1,'【生物基礎】単元データ '!F26,IF(生物基礎!$J$1='【生物基礎】単元データ '!$G$1,'【生物基礎】単元データ '!G26,IF(生物基礎!$J$1='【生物基礎】単元データ '!$H$1,'【生物基礎】単元データ '!H26,IF(生物基礎!$J$1='【生物基礎】単元データ '!$I$1,'【生物基礎】単元データ '!I26,IF(生物基礎!$J$1='【生物基礎】単元データ '!$J$1,'【生物基礎】単元データ '!J26,IF(生物基礎!$J$1='【生物基礎】単元データ '!$K$1,'【生物基礎】単元データ '!K26,IF(生物基礎!$J$1='【生物基礎】単元データ '!$L$1,'【生物基礎】単元データ '!L26,"")))))))))))</f>
        <v/>
      </c>
      <c r="C28" s="60"/>
      <c r="D28" s="17"/>
      <c r="E28" s="18"/>
      <c r="F28" s="17"/>
      <c r="G28" s="19"/>
      <c r="H28" s="19"/>
      <c r="I28" s="18"/>
      <c r="J28" s="17"/>
      <c r="K28" s="18"/>
      <c r="L28" s="20"/>
    </row>
    <row r="29" spans="1:12" hidden="1" x14ac:dyDescent="0.4">
      <c r="A29" s="106"/>
      <c r="B29" s="57" t="str">
        <f>IF($J$1='【生物基礎】単元データ '!$B$1,'【生物基礎】単元データ '!B27,IF(生物基礎!$J$1='【生物基礎】単元データ '!$C$1,'【生物基礎】単元データ '!C27,IF(生物基礎!$J$1='【生物基礎】単元データ '!$D$1,'【生物基礎】単元データ '!D27,IF(生物基礎!$J$1='【生物基礎】単元データ '!$E$1,'【生物基礎】単元データ '!E27,IF(生物基礎!$J$1='【生物基礎】単元データ '!$F$1,'【生物基礎】単元データ '!F27,IF(生物基礎!$J$1='【生物基礎】単元データ '!$G$1,'【生物基礎】単元データ '!G27,IF(生物基礎!$J$1='【生物基礎】単元データ '!$H$1,'【生物基礎】単元データ '!H27,IF(生物基礎!$J$1='【生物基礎】単元データ '!$I$1,'【生物基礎】単元データ '!I27,IF(生物基礎!$J$1='【生物基礎】単元データ '!$J$1,'【生物基礎】単元データ '!J27,IF(生物基礎!$J$1='【生物基礎】単元データ '!$K$1,'【生物基礎】単元データ '!K27,IF(生物基礎!$J$1='【生物基礎】単元データ '!$L$1,'【生物基礎】単元データ '!L27,"")))))))))))</f>
        <v/>
      </c>
      <c r="C29" s="60"/>
      <c r="D29" s="17"/>
      <c r="E29" s="18"/>
      <c r="F29" s="17"/>
      <c r="G29" s="19"/>
      <c r="H29" s="19"/>
      <c r="I29" s="18"/>
      <c r="J29" s="17"/>
      <c r="K29" s="18"/>
      <c r="L29" s="20"/>
    </row>
    <row r="30" spans="1:12" hidden="1" x14ac:dyDescent="0.4">
      <c r="A30" s="106"/>
      <c r="B30" s="57" t="str">
        <f>IF($J$1='【生物基礎】単元データ '!$B$1,'【生物基礎】単元データ '!B28,IF(生物基礎!$J$1='【生物基礎】単元データ '!$C$1,'【生物基礎】単元データ '!C28,IF(生物基礎!$J$1='【生物基礎】単元データ '!$D$1,'【生物基礎】単元データ '!D28,IF(生物基礎!$J$1='【生物基礎】単元データ '!$E$1,'【生物基礎】単元データ '!E28,IF(生物基礎!$J$1='【生物基礎】単元データ '!$F$1,'【生物基礎】単元データ '!F28,IF(生物基礎!$J$1='【生物基礎】単元データ '!$G$1,'【生物基礎】単元データ '!G28,IF(生物基礎!$J$1='【生物基礎】単元データ '!$H$1,'【生物基礎】単元データ '!H28,IF(生物基礎!$J$1='【生物基礎】単元データ '!$I$1,'【生物基礎】単元データ '!I28,IF(生物基礎!$J$1='【生物基礎】単元データ '!$J$1,'【生物基礎】単元データ '!J28,IF(生物基礎!$J$1='【生物基礎】単元データ '!$K$1,'【生物基礎】単元データ '!K28,IF(生物基礎!$J$1='【生物基礎】単元データ '!$L$1,'【生物基礎】単元データ '!L28,"")))))))))))</f>
        <v/>
      </c>
      <c r="C30" s="60"/>
      <c r="D30" s="17"/>
      <c r="E30" s="18"/>
      <c r="F30" s="17"/>
      <c r="G30" s="19"/>
      <c r="H30" s="19"/>
      <c r="I30" s="18"/>
      <c r="J30" s="17"/>
      <c r="K30" s="18"/>
      <c r="L30" s="20"/>
    </row>
    <row r="31" spans="1:12" ht="18.75" hidden="1" customHeight="1" x14ac:dyDescent="0.4">
      <c r="A31" s="106"/>
      <c r="B31" s="57" t="str">
        <f>IF($J$1='【生物基礎】単元データ '!$B$1,'【生物基礎】単元データ '!B29,IF(生物基礎!$J$1='【生物基礎】単元データ '!$C$1,'【生物基礎】単元データ '!C29,IF(生物基礎!$J$1='【生物基礎】単元データ '!$D$1,'【生物基礎】単元データ '!D29,IF(生物基礎!$J$1='【生物基礎】単元データ '!$E$1,'【生物基礎】単元データ '!E29,IF(生物基礎!$J$1='【生物基礎】単元データ '!$F$1,'【生物基礎】単元データ '!F29,IF(生物基礎!$J$1='【生物基礎】単元データ '!$G$1,'【生物基礎】単元データ '!G29,IF(生物基礎!$J$1='【生物基礎】単元データ '!$H$1,'【生物基礎】単元データ '!H29,IF(生物基礎!$J$1='【生物基礎】単元データ '!$I$1,'【生物基礎】単元データ '!I29,IF(生物基礎!$J$1='【生物基礎】単元データ '!$J$1,'【生物基礎】単元データ '!J29,IF(生物基礎!$J$1='【生物基礎】単元データ '!$K$1,'【生物基礎】単元データ '!K29,IF(生物基礎!$J$1='【生物基礎】単元データ '!$L$1,'【生物基礎】単元データ '!L29,"")))))))))))</f>
        <v/>
      </c>
      <c r="C31" s="60"/>
      <c r="D31" s="17"/>
      <c r="E31" s="18"/>
      <c r="F31" s="17"/>
      <c r="G31" s="19"/>
      <c r="H31" s="19"/>
      <c r="I31" s="18"/>
      <c r="J31" s="17"/>
      <c r="K31" s="18"/>
      <c r="L31" s="20"/>
    </row>
    <row r="32" spans="1:12" hidden="1" x14ac:dyDescent="0.4">
      <c r="A32" s="106"/>
      <c r="B32" s="57" t="str">
        <f>IF($J$1='【生物基礎】単元データ '!$B$1,'【生物基礎】単元データ '!B30,IF(生物基礎!$J$1='【生物基礎】単元データ '!$C$1,'【生物基礎】単元データ '!C30,IF(生物基礎!$J$1='【生物基礎】単元データ '!$D$1,'【生物基礎】単元データ '!D30,IF(生物基礎!$J$1='【生物基礎】単元データ '!$E$1,'【生物基礎】単元データ '!E30,IF(生物基礎!$J$1='【生物基礎】単元データ '!$F$1,'【生物基礎】単元データ '!F30,IF(生物基礎!$J$1='【生物基礎】単元データ '!$G$1,'【生物基礎】単元データ '!G30,IF(生物基礎!$J$1='【生物基礎】単元データ '!$H$1,'【生物基礎】単元データ '!H30,IF(生物基礎!$J$1='【生物基礎】単元データ '!$I$1,'【生物基礎】単元データ '!I30,IF(生物基礎!$J$1='【生物基礎】単元データ '!$J$1,'【生物基礎】単元データ '!J30,IF(生物基礎!$J$1='【生物基礎】単元データ '!$K$1,'【生物基礎】単元データ '!K30,IF(生物基礎!$J$1='【生物基礎】単元データ '!$L$1,'【生物基礎】単元データ '!L30,"")))))))))))</f>
        <v/>
      </c>
      <c r="C32" s="60"/>
      <c r="D32" s="17"/>
      <c r="E32" s="18"/>
      <c r="F32" s="17"/>
      <c r="G32" s="19"/>
      <c r="H32" s="19"/>
      <c r="I32" s="18"/>
      <c r="J32" s="17"/>
      <c r="K32" s="18"/>
      <c r="L32" s="20"/>
    </row>
    <row r="33" spans="1:12" ht="19.5" thickBot="1" x14ac:dyDescent="0.45">
      <c r="A33" s="106"/>
      <c r="B33" s="58" t="str">
        <f>IF($J$1='【生物基礎】単元データ '!$B$1,'【生物基礎】単元データ '!B31,IF(生物基礎!$J$1='【生物基礎】単元データ '!$C$1,'【生物基礎】単元データ '!C31,IF(生物基礎!$J$1='【生物基礎】単元データ '!$D$1,'【生物基礎】単元データ '!D31,IF(生物基礎!$J$1='【生物基礎】単元データ '!$E$1,'【生物基礎】単元データ '!E31,IF(生物基礎!$J$1='【生物基礎】単元データ '!$F$1,'【生物基礎】単元データ '!F31,IF(生物基礎!$J$1='【生物基礎】単元データ '!$G$1,'【生物基礎】単元データ '!G31,IF(生物基礎!$J$1='【生物基礎】単元データ '!$H$1,'【生物基礎】単元データ '!H31,IF(生物基礎!$J$1='【生物基礎】単元データ '!$I$1,'【生物基礎】単元データ '!I31,IF(生物基礎!$J$1='【生物基礎】単元データ '!$J$1,'【生物基礎】単元データ '!J31,IF(生物基礎!$J$1='【生物基礎】単元データ '!$K$1,'【生物基礎】単元データ '!K31,IF(生物基礎!$J$1='【生物基礎】単元データ '!$L$1,'【生物基礎】単元データ '!L31,"")))))))))))</f>
        <v/>
      </c>
      <c r="C33" s="72"/>
      <c r="D33" s="52"/>
      <c r="E33" s="53"/>
      <c r="F33" s="52"/>
      <c r="G33" s="54"/>
      <c r="H33" s="54"/>
      <c r="I33" s="53"/>
      <c r="J33" s="52"/>
      <c r="K33" s="53"/>
      <c r="L33" s="55"/>
    </row>
    <row r="34" spans="1:12" ht="18.75" customHeight="1" x14ac:dyDescent="0.4">
      <c r="A34" s="102" t="str">
        <f>IF($J$1='【生物基礎】章データ '!$B$1,'【生物基礎】章データ '!B32,IF(生物基礎!$J$1='【生物基礎】章データ '!$C$1,'【生物基礎】章データ '!C32,IF(生物基礎!$J$1='【生物基礎】章データ '!$D$1,'【生物基礎】章データ '!D32,IF(生物基礎!$J$1='【生物基礎】章データ '!$E$1,'【生物基礎】章データ '!E32,IF(生物基礎!$J$1='【生物基礎】章データ '!$F$1,'【生物基礎】章データ '!F32,IF(生物基礎!$J$1='【生物基礎】章データ '!$G$1,'【生物基礎】章データ '!G32,IF(生物基礎!$J$1='【生物基礎】章データ '!$H$1,'【生物基礎】章データ '!H32,IF(生物基礎!$J$1='【生物基礎】章データ '!$I$1,'【生物基礎】章データ '!I32,IF(生物基礎!$J$1='【生物基礎】章データ '!$J$1,'【生物基礎】章データ '!J32,IF(生物基礎!$J$1='【生物基礎】章データ '!$K$1,'【生物基礎】章データ '!K32,IF(生物基礎!$J$1='【生物基礎】章データ '!$L$1,'【生物基礎】章データ '!L32,"")))))))))))</f>
        <v/>
      </c>
      <c r="B34" s="56" t="str">
        <f>IF($J$1='【生物基礎】単元データ '!$B$1,'【生物基礎】単元データ '!B32,IF(生物基礎!$J$1='【生物基礎】単元データ '!$C$1,'【生物基礎】単元データ '!C32,IF(生物基礎!$J$1='【生物基礎】単元データ '!$D$1,'【生物基礎】単元データ '!D32,IF(生物基礎!$J$1='【生物基礎】単元データ '!$E$1,'【生物基礎】単元データ '!E32,IF(生物基礎!$J$1='【生物基礎】単元データ '!$F$1,'【生物基礎】単元データ '!F32,IF(生物基礎!$J$1='【生物基礎】単元データ '!$G$1,'【生物基礎】単元データ '!G32,IF(生物基礎!$J$1='【生物基礎】単元データ '!$H$1,'【生物基礎】単元データ '!H32,IF(生物基礎!$J$1='【生物基礎】単元データ '!$I$1,'【生物基礎】単元データ '!I32,IF(生物基礎!$J$1='【生物基礎】単元データ '!$J$1,'【生物基礎】単元データ '!J32,IF(生物基礎!$J$1='【生物基礎】単元データ '!$K$1,'【生物基礎】単元データ '!K32,IF(生物基礎!$J$1='【生物基礎】単元データ '!$L$1,'【生物基礎】単元データ '!L32,"")))))))))))</f>
        <v/>
      </c>
      <c r="C34" s="15"/>
      <c r="D34" s="12"/>
      <c r="E34" s="13"/>
      <c r="F34" s="12"/>
      <c r="G34" s="14"/>
      <c r="H34" s="14"/>
      <c r="I34" s="13"/>
      <c r="J34" s="12"/>
      <c r="K34" s="13"/>
      <c r="L34" s="59"/>
    </row>
    <row r="35" spans="1:12" x14ac:dyDescent="0.4">
      <c r="A35" s="103"/>
      <c r="B35" s="57" t="str">
        <f>IF($J$1='【生物基礎】単元データ '!$B$1,'【生物基礎】単元データ '!B33,IF(生物基礎!$J$1='【生物基礎】単元データ '!$C$1,'【生物基礎】単元データ '!C33,IF(生物基礎!$J$1='【生物基礎】単元データ '!$D$1,'【生物基礎】単元データ '!D33,IF(生物基礎!$J$1='【生物基礎】単元データ '!$E$1,'【生物基礎】単元データ '!E33,IF(生物基礎!$J$1='【生物基礎】単元データ '!$F$1,'【生物基礎】単元データ '!F33,IF(生物基礎!$J$1='【生物基礎】単元データ '!$G$1,'【生物基礎】単元データ '!G33,IF(生物基礎!$J$1='【生物基礎】単元データ '!$H$1,'【生物基礎】単元データ '!H33,IF(生物基礎!$J$1='【生物基礎】単元データ '!$I$1,'【生物基礎】単元データ '!I33,IF(生物基礎!$J$1='【生物基礎】単元データ '!$J$1,'【生物基礎】単元データ '!J33,IF(生物基礎!$J$1='【生物基礎】単元データ '!$K$1,'【生物基礎】単元データ '!K33,IF(生物基礎!$J$1='【生物基礎】単元データ '!$L$1,'【生物基礎】単元データ '!L33,"")))))))))))</f>
        <v/>
      </c>
      <c r="C35" s="20"/>
      <c r="D35" s="17"/>
      <c r="E35" s="18"/>
      <c r="F35" s="17"/>
      <c r="G35" s="19"/>
      <c r="H35" s="19"/>
      <c r="I35" s="18"/>
      <c r="J35" s="17"/>
      <c r="K35" s="18"/>
      <c r="L35" s="60"/>
    </row>
    <row r="36" spans="1:12" x14ac:dyDescent="0.4">
      <c r="A36" s="103"/>
      <c r="B36" s="57" t="str">
        <f>IF($J$1='【生物基礎】単元データ '!$B$1,'【生物基礎】単元データ '!B34,IF(生物基礎!$J$1='【生物基礎】単元データ '!$C$1,'【生物基礎】単元データ '!C34,IF(生物基礎!$J$1='【生物基礎】単元データ '!$D$1,'【生物基礎】単元データ '!D34,IF(生物基礎!$J$1='【生物基礎】単元データ '!$E$1,'【生物基礎】単元データ '!E34,IF(生物基礎!$J$1='【生物基礎】単元データ '!$F$1,'【生物基礎】単元データ '!F34,IF(生物基礎!$J$1='【生物基礎】単元データ '!$G$1,'【生物基礎】単元データ '!G34,IF(生物基礎!$J$1='【生物基礎】単元データ '!$H$1,'【生物基礎】単元データ '!H34,IF(生物基礎!$J$1='【生物基礎】単元データ '!$I$1,'【生物基礎】単元データ '!I34,IF(生物基礎!$J$1='【生物基礎】単元データ '!$J$1,'【生物基礎】単元データ '!J34,IF(生物基礎!$J$1='【生物基礎】単元データ '!$K$1,'【生物基礎】単元データ '!K34,IF(生物基礎!$J$1='【生物基礎】単元データ '!$L$1,'【生物基礎】単元データ '!L34,"")))))))))))</f>
        <v/>
      </c>
      <c r="C36" s="20"/>
      <c r="D36" s="17"/>
      <c r="E36" s="18"/>
      <c r="F36" s="17"/>
      <c r="G36" s="19"/>
      <c r="H36" s="19"/>
      <c r="I36" s="18"/>
      <c r="J36" s="17"/>
      <c r="K36" s="18"/>
      <c r="L36" s="60"/>
    </row>
    <row r="37" spans="1:12" x14ac:dyDescent="0.4">
      <c r="A37" s="103"/>
      <c r="B37" s="57" t="str">
        <f>IF($J$1='【生物基礎】単元データ '!$B$1,'【生物基礎】単元データ '!B35,IF(生物基礎!$J$1='【生物基礎】単元データ '!$C$1,'【生物基礎】単元データ '!C35,IF(生物基礎!$J$1='【生物基礎】単元データ '!$D$1,'【生物基礎】単元データ '!D35,IF(生物基礎!$J$1='【生物基礎】単元データ '!$E$1,'【生物基礎】単元データ '!E35,IF(生物基礎!$J$1='【生物基礎】単元データ '!$F$1,'【生物基礎】単元データ '!F35,IF(生物基礎!$J$1='【生物基礎】単元データ '!$G$1,'【生物基礎】単元データ '!G35,IF(生物基礎!$J$1='【生物基礎】単元データ '!$H$1,'【生物基礎】単元データ '!H35,IF(生物基礎!$J$1='【生物基礎】単元データ '!$I$1,'【生物基礎】単元データ '!I35,IF(生物基礎!$J$1='【生物基礎】単元データ '!$J$1,'【生物基礎】単元データ '!J35,IF(生物基礎!$J$1='【生物基礎】単元データ '!$K$1,'【生物基礎】単元データ '!K35,IF(生物基礎!$J$1='【生物基礎】単元データ '!$L$1,'【生物基礎】単元データ '!L35,"")))))))))))</f>
        <v/>
      </c>
      <c r="C37" s="20"/>
      <c r="D37" s="17"/>
      <c r="E37" s="18"/>
      <c r="F37" s="17"/>
      <c r="G37" s="19"/>
      <c r="H37" s="19"/>
      <c r="I37" s="18"/>
      <c r="J37" s="17"/>
      <c r="K37" s="18"/>
      <c r="L37" s="60"/>
    </row>
    <row r="38" spans="1:12" ht="19.5" hidden="1" customHeight="1" x14ac:dyDescent="0.4">
      <c r="A38" s="103"/>
      <c r="B38" s="57" t="str">
        <f>IF($J$1='【生物基礎】単元データ '!$B$1,'【生物基礎】単元データ '!B36,IF(生物基礎!$J$1='【生物基礎】単元データ '!$C$1,'【生物基礎】単元データ '!C36,IF(生物基礎!$J$1='【生物基礎】単元データ '!$D$1,'【生物基礎】単元データ '!D36,IF(生物基礎!$J$1='【生物基礎】単元データ '!$E$1,'【生物基礎】単元データ '!E36,IF(生物基礎!$J$1='【生物基礎】単元データ '!$F$1,'【生物基礎】単元データ '!F36,IF(生物基礎!$J$1='【生物基礎】単元データ '!$G$1,'【生物基礎】単元データ '!G36,IF(生物基礎!$J$1='【生物基礎】単元データ '!$H$1,'【生物基礎】単元データ '!H36,IF(生物基礎!$J$1='【生物基礎】単元データ '!$I$1,'【生物基礎】単元データ '!I36,IF(生物基礎!$J$1='【生物基礎】単元データ '!$J$1,'【生物基礎】単元データ '!J36,IF(生物基礎!$J$1='【生物基礎】単元データ '!$K$1,'【生物基礎】単元データ '!K36,IF(生物基礎!$J$1='【生物基礎】単元データ '!$L$1,'【生物基礎】単元データ '!L36,"")))))))))))</f>
        <v/>
      </c>
      <c r="C38" s="20"/>
      <c r="D38" s="17"/>
      <c r="E38" s="18"/>
      <c r="F38" s="17"/>
      <c r="G38" s="19"/>
      <c r="H38" s="19"/>
      <c r="I38" s="18"/>
      <c r="J38" s="17"/>
      <c r="K38" s="18"/>
      <c r="L38" s="60"/>
    </row>
    <row r="39" spans="1:12" hidden="1" x14ac:dyDescent="0.4">
      <c r="A39" s="103"/>
      <c r="B39" s="57" t="str">
        <f>IF($J$1='【生物基礎】単元データ '!$B$1,'【生物基礎】単元データ '!B37,IF(生物基礎!$J$1='【生物基礎】単元データ '!$C$1,'【生物基礎】単元データ '!C37,IF(生物基礎!$J$1='【生物基礎】単元データ '!$D$1,'【生物基礎】単元データ '!D37,IF(生物基礎!$J$1='【生物基礎】単元データ '!$E$1,'【生物基礎】単元データ '!E37,IF(生物基礎!$J$1='【生物基礎】単元データ '!$F$1,'【生物基礎】単元データ '!F37,IF(生物基礎!$J$1='【生物基礎】単元データ '!$G$1,'【生物基礎】単元データ '!G37,IF(生物基礎!$J$1='【生物基礎】単元データ '!$H$1,'【生物基礎】単元データ '!H37,IF(生物基礎!$J$1='【生物基礎】単元データ '!$I$1,'【生物基礎】単元データ '!I37,IF(生物基礎!$J$1='【生物基礎】単元データ '!$J$1,'【生物基礎】単元データ '!J37,IF(生物基礎!$J$1='【生物基礎】単元データ '!$K$1,'【生物基礎】単元データ '!K37,IF(生物基礎!$J$1='【生物基礎】単元データ '!$L$1,'【生物基礎】単元データ '!L37,"")))))))))))</f>
        <v/>
      </c>
      <c r="C39" s="20"/>
      <c r="D39" s="17"/>
      <c r="E39" s="18"/>
      <c r="F39" s="17"/>
      <c r="G39" s="19"/>
      <c r="H39" s="19"/>
      <c r="I39" s="18"/>
      <c r="J39" s="17"/>
      <c r="K39" s="18"/>
      <c r="L39" s="60"/>
    </row>
    <row r="40" spans="1:12" hidden="1" x14ac:dyDescent="0.4">
      <c r="A40" s="103"/>
      <c r="B40" s="57" t="str">
        <f>IF($J$1='【生物基礎】単元データ '!$B$1,'【生物基礎】単元データ '!B38,IF(生物基礎!$J$1='【生物基礎】単元データ '!$C$1,'【生物基礎】単元データ '!C38,IF(生物基礎!$J$1='【生物基礎】単元データ '!$D$1,'【生物基礎】単元データ '!D38,IF(生物基礎!$J$1='【生物基礎】単元データ '!$E$1,'【生物基礎】単元データ '!E38,IF(生物基礎!$J$1='【生物基礎】単元データ '!$F$1,'【生物基礎】単元データ '!F38,IF(生物基礎!$J$1='【生物基礎】単元データ '!$G$1,'【生物基礎】単元データ '!G38,IF(生物基礎!$J$1='【生物基礎】単元データ '!$H$1,'【生物基礎】単元データ '!H38,IF(生物基礎!$J$1='【生物基礎】単元データ '!$I$1,'【生物基礎】単元データ '!I38,IF(生物基礎!$J$1='【生物基礎】単元データ '!$J$1,'【生物基礎】単元データ '!J38,IF(生物基礎!$J$1='【生物基礎】単元データ '!$K$1,'【生物基礎】単元データ '!K38,IF(生物基礎!$J$1='【生物基礎】単元データ '!$L$1,'【生物基礎】単元データ '!L38,"")))))))))))</f>
        <v/>
      </c>
      <c r="C40" s="20"/>
      <c r="D40" s="17"/>
      <c r="E40" s="18"/>
      <c r="F40" s="17"/>
      <c r="G40" s="19"/>
      <c r="H40" s="19"/>
      <c r="I40" s="18"/>
      <c r="J40" s="17"/>
      <c r="K40" s="18"/>
      <c r="L40" s="60"/>
    </row>
    <row r="41" spans="1:12" ht="18.75" hidden="1" customHeight="1" x14ac:dyDescent="0.4">
      <c r="A41" s="103"/>
      <c r="B41" s="57" t="str">
        <f>IF($J$1='【生物基礎】単元データ '!$B$1,'【生物基礎】単元データ '!B39,IF(生物基礎!$J$1='【生物基礎】単元データ '!$C$1,'【生物基礎】単元データ '!C39,IF(生物基礎!$J$1='【生物基礎】単元データ '!$D$1,'【生物基礎】単元データ '!D39,IF(生物基礎!$J$1='【生物基礎】単元データ '!$E$1,'【生物基礎】単元データ '!E39,IF(生物基礎!$J$1='【生物基礎】単元データ '!$F$1,'【生物基礎】単元データ '!F39,IF(生物基礎!$J$1='【生物基礎】単元データ '!$G$1,'【生物基礎】単元データ '!G39,IF(生物基礎!$J$1='【生物基礎】単元データ '!$H$1,'【生物基礎】単元データ '!H39,IF(生物基礎!$J$1='【生物基礎】単元データ '!$I$1,'【生物基礎】単元データ '!I39,IF(生物基礎!$J$1='【生物基礎】単元データ '!$J$1,'【生物基礎】単元データ '!J39,IF(生物基礎!$J$1='【生物基礎】単元データ '!$K$1,'【生物基礎】単元データ '!K39,IF(生物基礎!$J$1='【生物基礎】単元データ '!$L$1,'【生物基礎】単元データ '!L39,"")))))))))))</f>
        <v/>
      </c>
      <c r="C41" s="20"/>
      <c r="D41" s="17"/>
      <c r="E41" s="18"/>
      <c r="F41" s="17"/>
      <c r="G41" s="19"/>
      <c r="H41" s="19"/>
      <c r="I41" s="18"/>
      <c r="J41" s="17"/>
      <c r="K41" s="18"/>
      <c r="L41" s="60"/>
    </row>
    <row r="42" spans="1:12" hidden="1" x14ac:dyDescent="0.4">
      <c r="A42" s="103"/>
      <c r="B42" s="57" t="str">
        <f>IF($J$1='【生物基礎】単元データ '!$B$1,'【生物基礎】単元データ '!B40,IF(生物基礎!$J$1='【生物基礎】単元データ '!$C$1,'【生物基礎】単元データ '!C40,IF(生物基礎!$J$1='【生物基礎】単元データ '!$D$1,'【生物基礎】単元データ '!D40,IF(生物基礎!$J$1='【生物基礎】単元データ '!$E$1,'【生物基礎】単元データ '!E40,IF(生物基礎!$J$1='【生物基礎】単元データ '!$F$1,'【生物基礎】単元データ '!F40,IF(生物基礎!$J$1='【生物基礎】単元データ '!$G$1,'【生物基礎】単元データ '!G40,IF(生物基礎!$J$1='【生物基礎】単元データ '!$H$1,'【生物基礎】単元データ '!H40,IF(生物基礎!$J$1='【生物基礎】単元データ '!$I$1,'【生物基礎】単元データ '!I40,IF(生物基礎!$J$1='【生物基礎】単元データ '!$J$1,'【生物基礎】単元データ '!J40,IF(生物基礎!$J$1='【生物基礎】単元データ '!$K$1,'【生物基礎】単元データ '!K40,IF(生物基礎!$J$1='【生物基礎】単元データ '!$L$1,'【生物基礎】単元データ '!L40,"")))))))))))</f>
        <v/>
      </c>
      <c r="C42" s="20"/>
      <c r="D42" s="17"/>
      <c r="E42" s="18"/>
      <c r="F42" s="17"/>
      <c r="G42" s="19"/>
      <c r="H42" s="19"/>
      <c r="I42" s="18"/>
      <c r="J42" s="17"/>
      <c r="K42" s="18"/>
      <c r="L42" s="60"/>
    </row>
    <row r="43" spans="1:12" ht="19.5" thickBot="1" x14ac:dyDescent="0.45">
      <c r="A43" s="104"/>
      <c r="B43" s="58" t="str">
        <f>IF($J$1='【生物基礎】単元データ '!$B$1,'【生物基礎】単元データ '!B41,IF(生物基礎!$J$1='【生物基礎】単元データ '!$C$1,'【生物基礎】単元データ '!C41,IF(生物基礎!$J$1='【生物基礎】単元データ '!$D$1,'【生物基礎】単元データ '!D41,IF(生物基礎!$J$1='【生物基礎】単元データ '!$E$1,'【生物基礎】単元データ '!E41,IF(生物基礎!$J$1='【生物基礎】単元データ '!$F$1,'【生物基礎】単元データ '!F41,IF(生物基礎!$J$1='【生物基礎】単元データ '!$G$1,'【生物基礎】単元データ '!G41,IF(生物基礎!$J$1='【生物基礎】単元データ '!$H$1,'【生物基礎】単元データ '!H41,IF(生物基礎!$J$1='【生物基礎】単元データ '!$I$1,'【生物基礎】単元データ '!I41,IF(生物基礎!$J$1='【生物基礎】単元データ '!$J$1,'【生物基礎】単元データ '!J41,IF(生物基礎!$J$1='【生物基礎】単元データ '!$K$1,'【生物基礎】単元データ '!K41,IF(生物基礎!$J$1='【生物基礎】単元データ '!$L$1,'【生物基礎】単元データ '!L41,"")))))))))))</f>
        <v/>
      </c>
      <c r="C43" s="25"/>
      <c r="D43" s="22"/>
      <c r="E43" s="23"/>
      <c r="F43" s="22"/>
      <c r="G43" s="24"/>
      <c r="H43" s="24"/>
      <c r="I43" s="23"/>
      <c r="J43" s="22"/>
      <c r="K43" s="23"/>
      <c r="L43" s="61"/>
    </row>
    <row r="44" spans="1:12" ht="18.75" customHeight="1" x14ac:dyDescent="0.4">
      <c r="A44" s="102" t="str">
        <f>IF($J$1='【生物基礎】章データ '!$B$1,'【生物基礎】章データ '!B42,IF(生物基礎!$J$1='【生物基礎】章データ '!$C$1,'【生物基礎】章データ '!C42,IF(生物基礎!$J$1='【生物基礎】章データ '!$D$1,'【生物基礎】章データ '!D42,IF(生物基礎!$J$1='【生物基礎】章データ '!$E$1,'【生物基礎】章データ '!E42,IF(生物基礎!$J$1='【生物基礎】章データ '!$F$1,'【生物基礎】章データ '!F42,IF(生物基礎!$J$1='【生物基礎】章データ '!$G$1,'【生物基礎】章データ '!G42,IF(生物基礎!$J$1='【生物基礎】章データ '!$H$1,'【生物基礎】章データ '!H42,IF(生物基礎!$J$1='【生物基礎】章データ '!$I$1,'【生物基礎】章データ '!I42,IF(生物基礎!$J$1='【生物基礎】章データ '!$J$1,'【生物基礎】章データ '!J42,IF(生物基礎!$J$1='【生物基礎】章データ '!$K$1,'【生物基礎】章データ '!K42,IF(生物基礎!$J$1='【生物基礎】章データ '!$L$1,'【生物基礎】章データ '!L42,"")))))))))))</f>
        <v/>
      </c>
      <c r="B44" s="56" t="str">
        <f>IF($J$1='【生物基礎】単元データ '!$B$1,'【生物基礎】単元データ '!B42,IF(生物基礎!$J$1='【生物基礎】単元データ '!$C$1,'【生物基礎】単元データ '!C42,IF(生物基礎!$J$1='【生物基礎】単元データ '!$D$1,'【生物基礎】単元データ '!D42,IF(生物基礎!$J$1='【生物基礎】単元データ '!$E$1,'【生物基礎】単元データ '!E42,IF(生物基礎!$J$1='【生物基礎】単元データ '!$F$1,'【生物基礎】単元データ '!F42,IF(生物基礎!$J$1='【生物基礎】単元データ '!$G$1,'【生物基礎】単元データ '!G42,IF(生物基礎!$J$1='【生物基礎】単元データ '!$H$1,'【生物基礎】単元データ '!H42,IF(生物基礎!$J$1='【生物基礎】単元データ '!$I$1,'【生物基礎】単元データ '!I42,IF(生物基礎!$J$1='【生物基礎】単元データ '!$J$1,'【生物基礎】単元データ '!J42,IF(生物基礎!$J$1='【生物基礎】単元データ '!$K$1,'【生物基礎】単元データ '!K42,IF(生物基礎!$J$1='【生物基礎】単元データ '!$L$1,'【生物基礎】単元データ '!L42,"")))))))))))</f>
        <v/>
      </c>
      <c r="C44" s="15"/>
      <c r="D44" s="12"/>
      <c r="E44" s="13"/>
      <c r="F44" s="12"/>
      <c r="G44" s="14"/>
      <c r="H44" s="14"/>
      <c r="I44" s="13"/>
      <c r="J44" s="12"/>
      <c r="K44" s="13"/>
      <c r="L44" s="59"/>
    </row>
    <row r="45" spans="1:12" x14ac:dyDescent="0.4">
      <c r="A45" s="103"/>
      <c r="B45" s="57" t="str">
        <f>IF($J$1='【生物基礎】単元データ '!$B$1,'【生物基礎】単元データ '!B43,IF(生物基礎!$J$1='【生物基礎】単元データ '!$C$1,'【生物基礎】単元データ '!C43,IF(生物基礎!$J$1='【生物基礎】単元データ '!$D$1,'【生物基礎】単元データ '!D43,IF(生物基礎!$J$1='【生物基礎】単元データ '!$E$1,'【生物基礎】単元データ '!E43,IF(生物基礎!$J$1='【生物基礎】単元データ '!$F$1,'【生物基礎】単元データ '!F43,IF(生物基礎!$J$1='【生物基礎】単元データ '!$G$1,'【生物基礎】単元データ '!G43,IF(生物基礎!$J$1='【生物基礎】単元データ '!$H$1,'【生物基礎】単元データ '!H43,IF(生物基礎!$J$1='【生物基礎】単元データ '!$I$1,'【生物基礎】単元データ '!I43,IF(生物基礎!$J$1='【生物基礎】単元データ '!$J$1,'【生物基礎】単元データ '!J43,IF(生物基礎!$J$1='【生物基礎】単元データ '!$K$1,'【生物基礎】単元データ '!K43,IF(生物基礎!$J$1='【生物基礎】単元データ '!$L$1,'【生物基礎】単元データ '!L43,"")))))))))))</f>
        <v/>
      </c>
      <c r="C45" s="20"/>
      <c r="D45" s="17"/>
      <c r="E45" s="18"/>
      <c r="F45" s="17"/>
      <c r="G45" s="19"/>
      <c r="H45" s="19"/>
      <c r="I45" s="18"/>
      <c r="J45" s="17"/>
      <c r="K45" s="18"/>
      <c r="L45" s="60"/>
    </row>
    <row r="46" spans="1:12" x14ac:dyDescent="0.4">
      <c r="A46" s="103"/>
      <c r="B46" s="57" t="str">
        <f>IF($J$1='【生物基礎】単元データ '!$B$1,'【生物基礎】単元データ '!B44,IF(生物基礎!$J$1='【生物基礎】単元データ '!$C$1,'【生物基礎】単元データ '!C44,IF(生物基礎!$J$1='【生物基礎】単元データ '!$D$1,'【生物基礎】単元データ '!D44,IF(生物基礎!$J$1='【生物基礎】単元データ '!$E$1,'【生物基礎】単元データ '!E44,IF(生物基礎!$J$1='【生物基礎】単元データ '!$F$1,'【生物基礎】単元データ '!F44,IF(生物基礎!$J$1='【生物基礎】単元データ '!$G$1,'【生物基礎】単元データ '!G44,IF(生物基礎!$J$1='【生物基礎】単元データ '!$H$1,'【生物基礎】単元データ '!H44,IF(生物基礎!$J$1='【生物基礎】単元データ '!$I$1,'【生物基礎】単元データ '!I44,IF(生物基礎!$J$1='【生物基礎】単元データ '!$J$1,'【生物基礎】単元データ '!J44,IF(生物基礎!$J$1='【生物基礎】単元データ '!$K$1,'【生物基礎】単元データ '!K44,IF(生物基礎!$J$1='【生物基礎】単元データ '!$L$1,'【生物基礎】単元データ '!L44,"")))))))))))</f>
        <v/>
      </c>
      <c r="C46" s="20"/>
      <c r="D46" s="17"/>
      <c r="E46" s="18"/>
      <c r="F46" s="17"/>
      <c r="G46" s="19"/>
      <c r="H46" s="19"/>
      <c r="I46" s="18"/>
      <c r="J46" s="17"/>
      <c r="K46" s="18"/>
      <c r="L46" s="60"/>
    </row>
    <row r="47" spans="1:12" hidden="1" x14ac:dyDescent="0.4">
      <c r="A47" s="103"/>
      <c r="B47" s="57" t="str">
        <f>IF($J$1='【生物基礎】単元データ '!$B$1,'【生物基礎】単元データ '!B45,IF(生物基礎!$J$1='【生物基礎】単元データ '!$C$1,'【生物基礎】単元データ '!C45,IF(生物基礎!$J$1='【生物基礎】単元データ '!$D$1,'【生物基礎】単元データ '!D45,IF(生物基礎!$J$1='【生物基礎】単元データ '!$E$1,'【生物基礎】単元データ '!E45,IF(生物基礎!$J$1='【生物基礎】単元データ '!$F$1,'【生物基礎】単元データ '!F45,IF(生物基礎!$J$1='【生物基礎】単元データ '!$G$1,'【生物基礎】単元データ '!G45,IF(生物基礎!$J$1='【生物基礎】単元データ '!$H$1,'【生物基礎】単元データ '!H45,IF(生物基礎!$J$1='【生物基礎】単元データ '!$I$1,'【生物基礎】単元データ '!I45,IF(生物基礎!$J$1='【生物基礎】単元データ '!$J$1,'【生物基礎】単元データ '!J45,IF(生物基礎!$J$1='【生物基礎】単元データ '!$K$1,'【生物基礎】単元データ '!K45,IF(生物基礎!$J$1='【生物基礎】単元データ '!$L$1,'【生物基礎】単元データ '!L45,"")))))))))))</f>
        <v/>
      </c>
      <c r="C47" s="20"/>
      <c r="D47" s="17"/>
      <c r="E47" s="18"/>
      <c r="F47" s="17"/>
      <c r="G47" s="19"/>
      <c r="H47" s="19"/>
      <c r="I47" s="18"/>
      <c r="J47" s="17"/>
      <c r="K47" s="18"/>
      <c r="L47" s="60"/>
    </row>
    <row r="48" spans="1:12" hidden="1" x14ac:dyDescent="0.4">
      <c r="A48" s="103"/>
      <c r="B48" s="57" t="str">
        <f>IF($J$1='【生物基礎】単元データ '!$B$1,'【生物基礎】単元データ '!B46,IF(生物基礎!$J$1='【生物基礎】単元データ '!$C$1,'【生物基礎】単元データ '!C46,IF(生物基礎!$J$1='【生物基礎】単元データ '!$D$1,'【生物基礎】単元データ '!D46,IF(生物基礎!$J$1='【生物基礎】単元データ '!$E$1,'【生物基礎】単元データ '!E46,IF(生物基礎!$J$1='【生物基礎】単元データ '!$F$1,'【生物基礎】単元データ '!F46,IF(生物基礎!$J$1='【生物基礎】単元データ '!$G$1,'【生物基礎】単元データ '!G46,IF(生物基礎!$J$1='【生物基礎】単元データ '!$H$1,'【生物基礎】単元データ '!H46,IF(生物基礎!$J$1='【生物基礎】単元データ '!$I$1,'【生物基礎】単元データ '!I46,IF(生物基礎!$J$1='【生物基礎】単元データ '!$J$1,'【生物基礎】単元データ '!J46,IF(生物基礎!$J$1='【生物基礎】単元データ '!$K$1,'【生物基礎】単元データ '!K46,IF(生物基礎!$J$1='【生物基礎】単元データ '!$L$1,'【生物基礎】単元データ '!L46,"")))))))))))</f>
        <v/>
      </c>
      <c r="C48" s="20"/>
      <c r="D48" s="17"/>
      <c r="E48" s="18"/>
      <c r="F48" s="17"/>
      <c r="G48" s="19"/>
      <c r="H48" s="19"/>
      <c r="I48" s="18"/>
      <c r="J48" s="17"/>
      <c r="K48" s="18"/>
      <c r="L48" s="60"/>
    </row>
    <row r="49" spans="1:12" hidden="1" x14ac:dyDescent="0.4">
      <c r="A49" s="103"/>
      <c r="B49" s="57" t="str">
        <f>IF($J$1='【生物基礎】単元データ '!$B$1,'【生物基礎】単元データ '!B47,IF(生物基礎!$J$1='【生物基礎】単元データ '!$C$1,'【生物基礎】単元データ '!C47,IF(生物基礎!$J$1='【生物基礎】単元データ '!$D$1,'【生物基礎】単元データ '!D47,IF(生物基礎!$J$1='【生物基礎】単元データ '!$E$1,'【生物基礎】単元データ '!E47,IF(生物基礎!$J$1='【生物基礎】単元データ '!$F$1,'【生物基礎】単元データ '!F47,IF(生物基礎!$J$1='【生物基礎】単元データ '!$G$1,'【生物基礎】単元データ '!G47,IF(生物基礎!$J$1='【生物基礎】単元データ '!$H$1,'【生物基礎】単元データ '!H47,IF(生物基礎!$J$1='【生物基礎】単元データ '!$I$1,'【生物基礎】単元データ '!I47,IF(生物基礎!$J$1='【生物基礎】単元データ '!$J$1,'【生物基礎】単元データ '!J47,IF(生物基礎!$J$1='【生物基礎】単元データ '!$K$1,'【生物基礎】単元データ '!K47,IF(生物基礎!$J$1='【生物基礎】単元データ '!$L$1,'【生物基礎】単元データ '!L47,"")))))))))))</f>
        <v/>
      </c>
      <c r="C49" s="20"/>
      <c r="D49" s="17"/>
      <c r="E49" s="18"/>
      <c r="F49" s="17"/>
      <c r="G49" s="19"/>
      <c r="H49" s="19"/>
      <c r="I49" s="18"/>
      <c r="J49" s="17"/>
      <c r="K49" s="18"/>
      <c r="L49" s="60"/>
    </row>
    <row r="50" spans="1:12" hidden="1" x14ac:dyDescent="0.4">
      <c r="A50" s="103"/>
      <c r="B50" s="57" t="str">
        <f>IF($J$1='【生物基礎】単元データ '!$B$1,'【生物基礎】単元データ '!B48,IF(生物基礎!$J$1='【生物基礎】単元データ '!$C$1,'【生物基礎】単元データ '!C48,IF(生物基礎!$J$1='【生物基礎】単元データ '!$D$1,'【生物基礎】単元データ '!D48,IF(生物基礎!$J$1='【生物基礎】単元データ '!$E$1,'【生物基礎】単元データ '!E48,IF(生物基礎!$J$1='【生物基礎】単元データ '!$F$1,'【生物基礎】単元データ '!F48,IF(生物基礎!$J$1='【生物基礎】単元データ '!$G$1,'【生物基礎】単元データ '!G48,IF(生物基礎!$J$1='【生物基礎】単元データ '!$H$1,'【生物基礎】単元データ '!H48,IF(生物基礎!$J$1='【生物基礎】単元データ '!$I$1,'【生物基礎】単元データ '!I48,IF(生物基礎!$J$1='【生物基礎】単元データ '!$J$1,'【生物基礎】単元データ '!J48,IF(生物基礎!$J$1='【生物基礎】単元データ '!$K$1,'【生物基礎】単元データ '!K48,IF(生物基礎!$J$1='【生物基礎】単元データ '!$L$1,'【生物基礎】単元データ '!L48,"")))))))))))</f>
        <v/>
      </c>
      <c r="C50" s="20"/>
      <c r="D50" s="17"/>
      <c r="E50" s="18"/>
      <c r="F50" s="17"/>
      <c r="G50" s="19"/>
      <c r="H50" s="19"/>
      <c r="I50" s="18"/>
      <c r="J50" s="17"/>
      <c r="K50" s="18"/>
      <c r="L50" s="60"/>
    </row>
    <row r="51" spans="1:12" hidden="1" x14ac:dyDescent="0.4">
      <c r="A51" s="103"/>
      <c r="B51" s="57" t="str">
        <f>IF($J$1='【生物基礎】単元データ '!$B$1,'【生物基礎】単元データ '!B49,IF(生物基礎!$J$1='【生物基礎】単元データ '!$C$1,'【生物基礎】単元データ '!C49,IF(生物基礎!$J$1='【生物基礎】単元データ '!$D$1,'【生物基礎】単元データ '!D49,IF(生物基礎!$J$1='【生物基礎】単元データ '!$E$1,'【生物基礎】単元データ '!E49,IF(生物基礎!$J$1='【生物基礎】単元データ '!$F$1,'【生物基礎】単元データ '!F49,IF(生物基礎!$J$1='【生物基礎】単元データ '!$G$1,'【生物基礎】単元データ '!G49,IF(生物基礎!$J$1='【生物基礎】単元データ '!$H$1,'【生物基礎】単元データ '!H49,IF(生物基礎!$J$1='【生物基礎】単元データ '!$I$1,'【生物基礎】単元データ '!I49,IF(生物基礎!$J$1='【生物基礎】単元データ '!$J$1,'【生物基礎】単元データ '!J49,IF(生物基礎!$J$1='【生物基礎】単元データ '!$K$1,'【生物基礎】単元データ '!K49,IF(生物基礎!$J$1='【生物基礎】単元データ '!$L$1,'【生物基礎】単元データ '!L49,"")))))))))))</f>
        <v/>
      </c>
      <c r="C51" s="20"/>
      <c r="D51" s="17"/>
      <c r="E51" s="18"/>
      <c r="F51" s="17"/>
      <c r="G51" s="19"/>
      <c r="H51" s="19"/>
      <c r="I51" s="18"/>
      <c r="J51" s="17"/>
      <c r="K51" s="18"/>
      <c r="L51" s="60"/>
    </row>
    <row r="52" spans="1:12" hidden="1" x14ac:dyDescent="0.4">
      <c r="A52" s="103"/>
      <c r="B52" s="57" t="str">
        <f>IF($J$1='【生物基礎】単元データ '!$B$1,'【生物基礎】単元データ '!B50,IF(生物基礎!$J$1='【生物基礎】単元データ '!$C$1,'【生物基礎】単元データ '!C50,IF(生物基礎!$J$1='【生物基礎】単元データ '!$D$1,'【生物基礎】単元データ '!D50,IF(生物基礎!$J$1='【生物基礎】単元データ '!$E$1,'【生物基礎】単元データ '!E50,IF(生物基礎!$J$1='【生物基礎】単元データ '!$F$1,'【生物基礎】単元データ '!F50,IF(生物基礎!$J$1='【生物基礎】単元データ '!$G$1,'【生物基礎】単元データ '!G50,IF(生物基礎!$J$1='【生物基礎】単元データ '!$H$1,'【生物基礎】単元データ '!H50,IF(生物基礎!$J$1='【生物基礎】単元データ '!$I$1,'【生物基礎】単元データ '!I50,IF(生物基礎!$J$1='【生物基礎】単元データ '!$J$1,'【生物基礎】単元データ '!J50,IF(生物基礎!$J$1='【生物基礎】単元データ '!$K$1,'【生物基礎】単元データ '!K50,IF(生物基礎!$J$1='【生物基礎】単元データ '!$L$1,'【生物基礎】単元データ '!L50,"")))))))))))</f>
        <v/>
      </c>
      <c r="C52" s="20"/>
      <c r="D52" s="17"/>
      <c r="E52" s="18"/>
      <c r="F52" s="17"/>
      <c r="G52" s="19"/>
      <c r="H52" s="19"/>
      <c r="I52" s="18"/>
      <c r="J52" s="17"/>
      <c r="K52" s="18"/>
      <c r="L52" s="60"/>
    </row>
    <row r="53" spans="1:12" ht="19.5" thickBot="1" x14ac:dyDescent="0.45">
      <c r="A53" s="104"/>
      <c r="B53" s="58" t="str">
        <f>IF($J$1='【生物基礎】単元データ '!$B$1,'【生物基礎】単元データ '!B51,IF(生物基礎!$J$1='【生物基礎】単元データ '!$C$1,'【生物基礎】単元データ '!C51,IF(生物基礎!$J$1='【生物基礎】単元データ '!$D$1,'【生物基礎】単元データ '!D51,IF(生物基礎!$J$1='【生物基礎】単元データ '!$E$1,'【生物基礎】単元データ '!E51,IF(生物基礎!$J$1='【生物基礎】単元データ '!$F$1,'【生物基礎】単元データ '!F51,IF(生物基礎!$J$1='【生物基礎】単元データ '!$G$1,'【生物基礎】単元データ '!G51,IF(生物基礎!$J$1='【生物基礎】単元データ '!$H$1,'【生物基礎】単元データ '!H51,IF(生物基礎!$J$1='【生物基礎】単元データ '!$I$1,'【生物基礎】単元データ '!I51,IF(生物基礎!$J$1='【生物基礎】単元データ '!$J$1,'【生物基礎】単元データ '!J51,IF(生物基礎!$J$1='【生物基礎】単元データ '!$K$1,'【生物基礎】単元データ '!K51,IF(生物基礎!$J$1='【生物基礎】単元データ '!$L$1,'【生物基礎】単元データ '!L51,"")))))))))))</f>
        <v/>
      </c>
      <c r="C53" s="25"/>
      <c r="D53" s="22"/>
      <c r="E53" s="23"/>
      <c r="F53" s="22"/>
      <c r="G53" s="24"/>
      <c r="H53" s="24"/>
      <c r="I53" s="23"/>
      <c r="J53" s="22"/>
      <c r="K53" s="23"/>
      <c r="L53" s="61"/>
    </row>
    <row r="54" spans="1:12" x14ac:dyDescent="0.4">
      <c r="A54" s="102" t="str">
        <f>IF($J$1='【生物基礎】章データ '!$B$1,'【生物基礎】章データ '!B52,IF(生物基礎!$J$1='【生物基礎】章データ '!$C$1,'【生物基礎】章データ '!C52,IF(生物基礎!$J$1='【生物基礎】章データ '!$D$1,'【生物基礎】章データ '!D52,IF(生物基礎!$J$1='【生物基礎】章データ '!$E$1,'【生物基礎】章データ '!E52,IF(生物基礎!$J$1='【生物基礎】章データ '!$F$1,'【生物基礎】章データ '!F52,IF(生物基礎!$J$1='【生物基礎】章データ '!$G$1,'【生物基礎】章データ '!G52,IF(生物基礎!$J$1='【生物基礎】章データ '!$H$1,'【生物基礎】章データ '!H52,IF(生物基礎!$J$1='【生物基礎】章データ '!$I$1,'【生物基礎】章データ '!I52,IF(生物基礎!$J$1='【生物基礎】章データ '!$J$1,'【生物基礎】章データ '!J52,IF(生物基礎!$J$1='【生物基礎】章データ '!$K$1,'【生物基礎】章データ '!K52,IF(生物基礎!$J$1='【生物基礎】章データ '!$L$1,'【生物基礎】章データ '!L52,"")))))))))))</f>
        <v/>
      </c>
      <c r="B54" s="56" t="str">
        <f>IF($J$1='【生物基礎】単元データ '!$B$1,'【生物基礎】単元データ '!B52,IF(生物基礎!$J$1='【生物基礎】単元データ '!$C$1,'【生物基礎】単元データ '!C52,IF(生物基礎!$J$1='【生物基礎】単元データ '!$D$1,'【生物基礎】単元データ '!D52,IF(生物基礎!$J$1='【生物基礎】単元データ '!$E$1,'【生物基礎】単元データ '!E52,IF(生物基礎!$J$1='【生物基礎】単元データ '!$F$1,'【生物基礎】単元データ '!F52,IF(生物基礎!$J$1='【生物基礎】単元データ '!$G$1,'【生物基礎】単元データ '!G52,IF(生物基礎!$J$1='【生物基礎】単元データ '!$H$1,'【生物基礎】単元データ '!H52,IF(生物基礎!$J$1='【生物基礎】単元データ '!$I$1,'【生物基礎】単元データ '!I52,IF(生物基礎!$J$1='【生物基礎】単元データ '!$J$1,'【生物基礎】単元データ '!J52,IF(生物基礎!$J$1='【生物基礎】単元データ '!$K$1,'【生物基礎】単元データ '!K52,IF(生物基礎!$J$1='【生物基礎】単元データ '!$L$1,'【生物基礎】単元データ '!L52,"")))))))))))</f>
        <v/>
      </c>
      <c r="C54" s="15"/>
      <c r="D54" s="12"/>
      <c r="E54" s="13"/>
      <c r="F54" s="12"/>
      <c r="G54" s="14"/>
      <c r="H54" s="14"/>
      <c r="I54" s="13"/>
      <c r="J54" s="12"/>
      <c r="K54" s="13"/>
      <c r="L54" s="59"/>
    </row>
    <row r="55" spans="1:12" x14ac:dyDescent="0.4">
      <c r="A55" s="103"/>
      <c r="B55" s="57" t="str">
        <f>IF($J$1='【生物基礎】単元データ '!$B$1,'【生物基礎】単元データ '!B53,IF(生物基礎!$J$1='【生物基礎】単元データ '!$C$1,'【生物基礎】単元データ '!C53,IF(生物基礎!$J$1='【生物基礎】単元データ '!$D$1,'【生物基礎】単元データ '!D53,IF(生物基礎!$J$1='【生物基礎】単元データ '!$E$1,'【生物基礎】単元データ '!E53,IF(生物基礎!$J$1='【生物基礎】単元データ '!$F$1,'【生物基礎】単元データ '!F53,IF(生物基礎!$J$1='【生物基礎】単元データ '!$G$1,'【生物基礎】単元データ '!G53,IF(生物基礎!$J$1='【生物基礎】単元データ '!$H$1,'【生物基礎】単元データ '!H53,IF(生物基礎!$J$1='【生物基礎】単元データ '!$I$1,'【生物基礎】単元データ '!I53,IF(生物基礎!$J$1='【生物基礎】単元データ '!$J$1,'【生物基礎】単元データ '!J53,IF(生物基礎!$J$1='【生物基礎】単元データ '!$K$1,'【生物基礎】単元データ '!K53,IF(生物基礎!$J$1='【生物基礎】単元データ '!$L$1,'【生物基礎】単元データ '!L53,"")))))))))))</f>
        <v/>
      </c>
      <c r="C55" s="20"/>
      <c r="D55" s="17"/>
      <c r="E55" s="18"/>
      <c r="F55" s="17"/>
      <c r="G55" s="19"/>
      <c r="H55" s="19"/>
      <c r="I55" s="18"/>
      <c r="J55" s="17"/>
      <c r="K55" s="18"/>
      <c r="L55" s="60"/>
    </row>
    <row r="56" spans="1:12" x14ac:dyDescent="0.4">
      <c r="A56" s="103"/>
      <c r="B56" s="57" t="str">
        <f>IF($J$1='【生物基礎】単元データ '!$B$1,'【生物基礎】単元データ '!B54,IF(生物基礎!$J$1='【生物基礎】単元データ '!$C$1,'【生物基礎】単元データ '!C54,IF(生物基礎!$J$1='【生物基礎】単元データ '!$D$1,'【生物基礎】単元データ '!D54,IF(生物基礎!$J$1='【生物基礎】単元データ '!$E$1,'【生物基礎】単元データ '!E54,IF(生物基礎!$J$1='【生物基礎】単元データ '!$F$1,'【生物基礎】単元データ '!F54,IF(生物基礎!$J$1='【生物基礎】単元データ '!$G$1,'【生物基礎】単元データ '!G54,IF(生物基礎!$J$1='【生物基礎】単元データ '!$H$1,'【生物基礎】単元データ '!H54,IF(生物基礎!$J$1='【生物基礎】単元データ '!$I$1,'【生物基礎】単元データ '!I54,IF(生物基礎!$J$1='【生物基礎】単元データ '!$J$1,'【生物基礎】単元データ '!J54,IF(生物基礎!$J$1='【生物基礎】単元データ '!$K$1,'【生物基礎】単元データ '!K54,IF(生物基礎!$J$1='【生物基礎】単元データ '!$L$1,'【生物基礎】単元データ '!L54,"")))))))))))</f>
        <v/>
      </c>
      <c r="C56" s="20"/>
      <c r="D56" s="17"/>
      <c r="E56" s="18"/>
      <c r="F56" s="17"/>
      <c r="G56" s="19"/>
      <c r="H56" s="19"/>
      <c r="I56" s="18"/>
      <c r="J56" s="17"/>
      <c r="K56" s="18"/>
      <c r="L56" s="60"/>
    </row>
    <row r="57" spans="1:12" hidden="1" x14ac:dyDescent="0.4">
      <c r="A57" s="103"/>
      <c r="B57" s="57" t="str">
        <f>IF($J$1='【生物基礎】単元データ '!$B$1,'【生物基礎】単元データ '!B55,IF(生物基礎!$J$1='【生物基礎】単元データ '!$C$1,'【生物基礎】単元データ '!C55,IF(生物基礎!$J$1='【生物基礎】単元データ '!$D$1,'【生物基礎】単元データ '!D55,IF(生物基礎!$J$1='【生物基礎】単元データ '!$E$1,'【生物基礎】単元データ '!E55,IF(生物基礎!$J$1='【生物基礎】単元データ '!$F$1,'【生物基礎】単元データ '!F55,IF(生物基礎!$J$1='【生物基礎】単元データ '!$G$1,'【生物基礎】単元データ '!G55,IF(生物基礎!$J$1='【生物基礎】単元データ '!$H$1,'【生物基礎】単元データ '!H55,IF(生物基礎!$J$1='【生物基礎】単元データ '!$I$1,'【生物基礎】単元データ '!I55,IF(生物基礎!$J$1='【生物基礎】単元データ '!$J$1,'【生物基礎】単元データ '!J55,IF(生物基礎!$J$1='【生物基礎】単元データ '!$K$1,'【生物基礎】単元データ '!K55,IF(生物基礎!$J$1='【生物基礎】単元データ '!$L$1,'【生物基礎】単元データ '!L55,"")))))))))))</f>
        <v/>
      </c>
      <c r="C57" s="20"/>
      <c r="D57" s="17"/>
      <c r="E57" s="18"/>
      <c r="F57" s="17"/>
      <c r="G57" s="19"/>
      <c r="H57" s="19"/>
      <c r="I57" s="18"/>
      <c r="J57" s="17"/>
      <c r="K57" s="18"/>
      <c r="L57" s="60"/>
    </row>
    <row r="58" spans="1:12" hidden="1" x14ac:dyDescent="0.4">
      <c r="A58" s="103"/>
      <c r="B58" s="57" t="str">
        <f>IF($J$1='【生物基礎】単元データ '!$B$1,'【生物基礎】単元データ '!B56,IF(生物基礎!$J$1='【生物基礎】単元データ '!$C$1,'【生物基礎】単元データ '!C56,IF(生物基礎!$J$1='【生物基礎】単元データ '!$D$1,'【生物基礎】単元データ '!D56,IF(生物基礎!$J$1='【生物基礎】単元データ '!$E$1,'【生物基礎】単元データ '!E56,IF(生物基礎!$J$1='【生物基礎】単元データ '!$F$1,'【生物基礎】単元データ '!F56,IF(生物基礎!$J$1='【生物基礎】単元データ '!$G$1,'【生物基礎】単元データ '!G56,IF(生物基礎!$J$1='【生物基礎】単元データ '!$H$1,'【生物基礎】単元データ '!H56,IF(生物基礎!$J$1='【生物基礎】単元データ '!$I$1,'【生物基礎】単元データ '!I56,IF(生物基礎!$J$1='【生物基礎】単元データ '!$J$1,'【生物基礎】単元データ '!J56,IF(生物基礎!$J$1='【生物基礎】単元データ '!$K$1,'【生物基礎】単元データ '!K56,IF(生物基礎!$J$1='【生物基礎】単元データ '!$L$1,'【生物基礎】単元データ '!L56,"")))))))))))</f>
        <v/>
      </c>
      <c r="C58" s="20"/>
      <c r="D58" s="17"/>
      <c r="E58" s="18"/>
      <c r="F58" s="17"/>
      <c r="G58" s="19"/>
      <c r="H58" s="19"/>
      <c r="I58" s="18"/>
      <c r="J58" s="17"/>
      <c r="K58" s="18"/>
      <c r="L58" s="60"/>
    </row>
    <row r="59" spans="1:12" hidden="1" x14ac:dyDescent="0.4">
      <c r="A59" s="103"/>
      <c r="B59" s="57" t="str">
        <f>IF($J$1='【生物基礎】単元データ '!$B$1,'【生物基礎】単元データ '!B57,IF(生物基礎!$J$1='【生物基礎】単元データ '!$C$1,'【生物基礎】単元データ '!C57,IF(生物基礎!$J$1='【生物基礎】単元データ '!$D$1,'【生物基礎】単元データ '!D57,IF(生物基礎!$J$1='【生物基礎】単元データ '!$E$1,'【生物基礎】単元データ '!E57,IF(生物基礎!$J$1='【生物基礎】単元データ '!$F$1,'【生物基礎】単元データ '!F57,IF(生物基礎!$J$1='【生物基礎】単元データ '!$G$1,'【生物基礎】単元データ '!G57,IF(生物基礎!$J$1='【生物基礎】単元データ '!$H$1,'【生物基礎】単元データ '!H57,IF(生物基礎!$J$1='【生物基礎】単元データ '!$I$1,'【生物基礎】単元データ '!I57,IF(生物基礎!$J$1='【生物基礎】単元データ '!$J$1,'【生物基礎】単元データ '!J57,IF(生物基礎!$J$1='【生物基礎】単元データ '!$K$1,'【生物基礎】単元データ '!K57,IF(生物基礎!$J$1='【生物基礎】単元データ '!$L$1,'【生物基礎】単元データ '!L57,"")))))))))))</f>
        <v/>
      </c>
      <c r="C59" s="20"/>
      <c r="D59" s="17"/>
      <c r="E59" s="18"/>
      <c r="F59" s="17"/>
      <c r="G59" s="19"/>
      <c r="H59" s="19"/>
      <c r="I59" s="18"/>
      <c r="J59" s="17"/>
      <c r="K59" s="18"/>
      <c r="L59" s="60"/>
    </row>
    <row r="60" spans="1:12" hidden="1" x14ac:dyDescent="0.4">
      <c r="A60" s="103"/>
      <c r="B60" s="57" t="str">
        <f>IF($J$1='【生物基礎】単元データ '!$B$1,'【生物基礎】単元データ '!B58,IF(生物基礎!$J$1='【生物基礎】単元データ '!$C$1,'【生物基礎】単元データ '!C58,IF(生物基礎!$J$1='【生物基礎】単元データ '!$D$1,'【生物基礎】単元データ '!D58,IF(生物基礎!$J$1='【生物基礎】単元データ '!$E$1,'【生物基礎】単元データ '!E58,IF(生物基礎!$J$1='【生物基礎】単元データ '!$F$1,'【生物基礎】単元データ '!F58,IF(生物基礎!$J$1='【生物基礎】単元データ '!$G$1,'【生物基礎】単元データ '!G58,IF(生物基礎!$J$1='【生物基礎】単元データ '!$H$1,'【生物基礎】単元データ '!H58,IF(生物基礎!$J$1='【生物基礎】単元データ '!$I$1,'【生物基礎】単元データ '!I58,IF(生物基礎!$J$1='【生物基礎】単元データ '!$J$1,'【生物基礎】単元データ '!J58,IF(生物基礎!$J$1='【生物基礎】単元データ '!$K$1,'【生物基礎】単元データ '!K58,IF(生物基礎!$J$1='【生物基礎】単元データ '!$L$1,'【生物基礎】単元データ '!L58,"")))))))))))</f>
        <v/>
      </c>
      <c r="C60" s="20"/>
      <c r="D60" s="17"/>
      <c r="E60" s="18"/>
      <c r="F60" s="17"/>
      <c r="G60" s="19"/>
      <c r="H60" s="19"/>
      <c r="I60" s="18"/>
      <c r="J60" s="17"/>
      <c r="K60" s="18"/>
      <c r="L60" s="60"/>
    </row>
    <row r="61" spans="1:12" hidden="1" x14ac:dyDescent="0.4">
      <c r="A61" s="103"/>
      <c r="B61" s="57" t="str">
        <f>IF($J$1='【生物基礎】単元データ '!$B$1,'【生物基礎】単元データ '!B59,IF(生物基礎!$J$1='【生物基礎】単元データ '!$C$1,'【生物基礎】単元データ '!C59,IF(生物基礎!$J$1='【生物基礎】単元データ '!$D$1,'【生物基礎】単元データ '!D59,IF(生物基礎!$J$1='【生物基礎】単元データ '!$E$1,'【生物基礎】単元データ '!E59,IF(生物基礎!$J$1='【生物基礎】単元データ '!$F$1,'【生物基礎】単元データ '!F59,IF(生物基礎!$J$1='【生物基礎】単元データ '!$G$1,'【生物基礎】単元データ '!G59,IF(生物基礎!$J$1='【生物基礎】単元データ '!$H$1,'【生物基礎】単元データ '!H59,IF(生物基礎!$J$1='【生物基礎】単元データ '!$I$1,'【生物基礎】単元データ '!I59,IF(生物基礎!$J$1='【生物基礎】単元データ '!$J$1,'【生物基礎】単元データ '!J59,IF(生物基礎!$J$1='【生物基礎】単元データ '!$K$1,'【生物基礎】単元データ '!K59,IF(生物基礎!$J$1='【生物基礎】単元データ '!$L$1,'【生物基礎】単元データ '!L59,"")))))))))))</f>
        <v/>
      </c>
      <c r="C61" s="20"/>
      <c r="D61" s="17"/>
      <c r="E61" s="18"/>
      <c r="F61" s="17"/>
      <c r="G61" s="19"/>
      <c r="H61" s="19"/>
      <c r="I61" s="18"/>
      <c r="J61" s="17"/>
      <c r="K61" s="18"/>
      <c r="L61" s="60"/>
    </row>
    <row r="62" spans="1:12" hidden="1" x14ac:dyDescent="0.4">
      <c r="A62" s="103"/>
      <c r="B62" s="57" t="str">
        <f>IF($J$1='【生物基礎】単元データ '!$B$1,'【生物基礎】単元データ '!B60,IF(生物基礎!$J$1='【生物基礎】単元データ '!$C$1,'【生物基礎】単元データ '!C60,IF(生物基礎!$J$1='【生物基礎】単元データ '!$D$1,'【生物基礎】単元データ '!D60,IF(生物基礎!$J$1='【生物基礎】単元データ '!$E$1,'【生物基礎】単元データ '!E60,IF(生物基礎!$J$1='【生物基礎】単元データ '!$F$1,'【生物基礎】単元データ '!F60,IF(生物基礎!$J$1='【生物基礎】単元データ '!$G$1,'【生物基礎】単元データ '!G60,IF(生物基礎!$J$1='【生物基礎】単元データ '!$H$1,'【生物基礎】単元データ '!H60,IF(生物基礎!$J$1='【生物基礎】単元データ '!$I$1,'【生物基礎】単元データ '!I60,IF(生物基礎!$J$1='【生物基礎】単元データ '!$J$1,'【生物基礎】単元データ '!J60,IF(生物基礎!$J$1='【生物基礎】単元データ '!$K$1,'【生物基礎】単元データ '!K60,IF(生物基礎!$J$1='【生物基礎】単元データ '!$L$1,'【生物基礎】単元データ '!L60,"")))))))))))</f>
        <v/>
      </c>
      <c r="C62" s="20"/>
      <c r="D62" s="17"/>
      <c r="E62" s="18"/>
      <c r="F62" s="17"/>
      <c r="G62" s="19"/>
      <c r="H62" s="19"/>
      <c r="I62" s="18"/>
      <c r="J62" s="17"/>
      <c r="K62" s="18"/>
      <c r="L62" s="60"/>
    </row>
    <row r="63" spans="1:12" ht="19.5" thickBot="1" x14ac:dyDescent="0.45">
      <c r="A63" s="104"/>
      <c r="B63" s="58" t="str">
        <f>IF($J$1='【生物基礎】単元データ '!$B$1,'【生物基礎】単元データ '!B61,IF(生物基礎!$J$1='【生物基礎】単元データ '!$C$1,'【生物基礎】単元データ '!C61,IF(生物基礎!$J$1='【生物基礎】単元データ '!$D$1,'【生物基礎】単元データ '!D61,IF(生物基礎!$J$1='【生物基礎】単元データ '!$E$1,'【生物基礎】単元データ '!E61,IF(生物基礎!$J$1='【生物基礎】単元データ '!$F$1,'【生物基礎】単元データ '!F61,IF(生物基礎!$J$1='【生物基礎】単元データ '!$G$1,'【生物基礎】単元データ '!G61,IF(生物基礎!$J$1='【生物基礎】単元データ '!$H$1,'【生物基礎】単元データ '!H61,IF(生物基礎!$J$1='【生物基礎】単元データ '!$I$1,'【生物基礎】単元データ '!I61,IF(生物基礎!$J$1='【生物基礎】単元データ '!$J$1,'【生物基礎】単元データ '!J61,IF(生物基礎!$J$1='【生物基礎】単元データ '!$K$1,'【生物基礎】単元データ '!K61,IF(生物基礎!$J$1='【生物基礎】単元データ '!$L$1,'【生物基礎】単元データ '!L61,"")))))))))))</f>
        <v/>
      </c>
      <c r="C63" s="25"/>
      <c r="D63" s="22"/>
      <c r="E63" s="23"/>
      <c r="F63" s="22"/>
      <c r="G63" s="24"/>
      <c r="H63" s="24"/>
      <c r="I63" s="23"/>
      <c r="J63" s="22"/>
      <c r="K63" s="23"/>
      <c r="L63" s="61"/>
    </row>
    <row r="64" spans="1:12" x14ac:dyDescent="0.4">
      <c r="A64" s="30"/>
    </row>
    <row r="65" spans="1:1" x14ac:dyDescent="0.4">
      <c r="A65" s="30"/>
    </row>
    <row r="66" spans="1:1" x14ac:dyDescent="0.4">
      <c r="A66" s="30"/>
    </row>
    <row r="67" spans="1:1" x14ac:dyDescent="0.4">
      <c r="A67" s="30"/>
    </row>
    <row r="68" spans="1:1" x14ac:dyDescent="0.4">
      <c r="A68" s="30"/>
    </row>
    <row r="69" spans="1:1" x14ac:dyDescent="0.4">
      <c r="A69" s="30"/>
    </row>
    <row r="70" spans="1:1" x14ac:dyDescent="0.4">
      <c r="A70" s="30"/>
    </row>
    <row r="71" spans="1:1" x14ac:dyDescent="0.4">
      <c r="A71" s="30"/>
    </row>
    <row r="72" spans="1:1" x14ac:dyDescent="0.4">
      <c r="A72" s="30"/>
    </row>
    <row r="73" spans="1:1" x14ac:dyDescent="0.4">
      <c r="A73" s="30"/>
    </row>
    <row r="74" spans="1:1" x14ac:dyDescent="0.4">
      <c r="A74" s="30"/>
    </row>
    <row r="75" spans="1:1" x14ac:dyDescent="0.4">
      <c r="A75" s="30"/>
    </row>
    <row r="76" spans="1:1" x14ac:dyDescent="0.4">
      <c r="A76" s="30"/>
    </row>
    <row r="77" spans="1:1" x14ac:dyDescent="0.4">
      <c r="A77" s="30"/>
    </row>
    <row r="78" spans="1:1" x14ac:dyDescent="0.4">
      <c r="A78" s="30"/>
    </row>
    <row r="79" spans="1:1" x14ac:dyDescent="0.4">
      <c r="A79" s="30"/>
    </row>
    <row r="80" spans="1:1" x14ac:dyDescent="0.4">
      <c r="A80" s="30"/>
    </row>
    <row r="81" spans="1:1" x14ac:dyDescent="0.4">
      <c r="A81" s="30"/>
    </row>
    <row r="82" spans="1:1" x14ac:dyDescent="0.4">
      <c r="A82" s="30"/>
    </row>
    <row r="83" spans="1:1" x14ac:dyDescent="0.4">
      <c r="A83" s="30"/>
    </row>
    <row r="84" spans="1:1" x14ac:dyDescent="0.4">
      <c r="A84" s="30"/>
    </row>
    <row r="85" spans="1:1" x14ac:dyDescent="0.4">
      <c r="A85" s="30"/>
    </row>
    <row r="86" spans="1:1" x14ac:dyDescent="0.4">
      <c r="A86" s="30"/>
    </row>
    <row r="87" spans="1:1" x14ac:dyDescent="0.4">
      <c r="A87" s="30"/>
    </row>
    <row r="88" spans="1:1" x14ac:dyDescent="0.4">
      <c r="A88" s="30"/>
    </row>
    <row r="89" spans="1:1" x14ac:dyDescent="0.4">
      <c r="A89" s="30"/>
    </row>
    <row r="90" spans="1:1" x14ac:dyDescent="0.4">
      <c r="A90" s="30"/>
    </row>
    <row r="91" spans="1:1" x14ac:dyDescent="0.4">
      <c r="A91" s="30"/>
    </row>
    <row r="92" spans="1:1" x14ac:dyDescent="0.4">
      <c r="A92" s="30"/>
    </row>
    <row r="93" spans="1:1" x14ac:dyDescent="0.4">
      <c r="A93" s="30"/>
    </row>
    <row r="94" spans="1:1" x14ac:dyDescent="0.4">
      <c r="A94" s="30"/>
    </row>
    <row r="95" spans="1:1" x14ac:dyDescent="0.4">
      <c r="A95" s="30"/>
    </row>
    <row r="96" spans="1:1" x14ac:dyDescent="0.4">
      <c r="A96" s="30"/>
    </row>
    <row r="97" spans="1:1" x14ac:dyDescent="0.4">
      <c r="A97" s="30"/>
    </row>
    <row r="98" spans="1:1" x14ac:dyDescent="0.4">
      <c r="A98" s="30"/>
    </row>
    <row r="99" spans="1:1" x14ac:dyDescent="0.4">
      <c r="A99" s="30"/>
    </row>
    <row r="100" spans="1:1" x14ac:dyDescent="0.4">
      <c r="A100" s="30"/>
    </row>
    <row r="101" spans="1:1" x14ac:dyDescent="0.4">
      <c r="A101" s="30"/>
    </row>
    <row r="102" spans="1:1" x14ac:dyDescent="0.4">
      <c r="A102" s="30"/>
    </row>
    <row r="103" spans="1:1" x14ac:dyDescent="0.4">
      <c r="A103" s="30"/>
    </row>
    <row r="104" spans="1:1" x14ac:dyDescent="0.4">
      <c r="A104" s="30"/>
    </row>
    <row r="105" spans="1:1" x14ac:dyDescent="0.4">
      <c r="A105" s="30"/>
    </row>
    <row r="106" spans="1:1" x14ac:dyDescent="0.4">
      <c r="A106" s="30"/>
    </row>
    <row r="107" spans="1:1" x14ac:dyDescent="0.4">
      <c r="A107" s="30"/>
    </row>
    <row r="108" spans="1:1" x14ac:dyDescent="0.4">
      <c r="A108" s="30"/>
    </row>
    <row r="109" spans="1:1" x14ac:dyDescent="0.4">
      <c r="A109" s="30"/>
    </row>
    <row r="110" spans="1:1" x14ac:dyDescent="0.4">
      <c r="A110" s="30"/>
    </row>
    <row r="111" spans="1:1" x14ac:dyDescent="0.4">
      <c r="A111" s="30"/>
    </row>
    <row r="112" spans="1:1" x14ac:dyDescent="0.4">
      <c r="A112" s="30"/>
    </row>
    <row r="113" spans="1:1" x14ac:dyDescent="0.4">
      <c r="A113" s="30"/>
    </row>
    <row r="114" spans="1:1" x14ac:dyDescent="0.4">
      <c r="A114" s="30"/>
    </row>
    <row r="115" spans="1:1" x14ac:dyDescent="0.4">
      <c r="A115" s="30"/>
    </row>
    <row r="116" spans="1:1" x14ac:dyDescent="0.4">
      <c r="A116" s="30"/>
    </row>
    <row r="117" spans="1:1" x14ac:dyDescent="0.4">
      <c r="A117" s="30"/>
    </row>
    <row r="118" spans="1:1" x14ac:dyDescent="0.4">
      <c r="A118" s="30"/>
    </row>
    <row r="119" spans="1:1" x14ac:dyDescent="0.4">
      <c r="A119" s="30"/>
    </row>
    <row r="120" spans="1:1" x14ac:dyDescent="0.4">
      <c r="A120" s="30"/>
    </row>
    <row r="121" spans="1:1" x14ac:dyDescent="0.4">
      <c r="A121" s="30"/>
    </row>
    <row r="122" spans="1:1" x14ac:dyDescent="0.4">
      <c r="A122" s="30"/>
    </row>
    <row r="123" spans="1:1" x14ac:dyDescent="0.4">
      <c r="A123" s="30"/>
    </row>
    <row r="124" spans="1:1" x14ac:dyDescent="0.4">
      <c r="A124" s="30"/>
    </row>
  </sheetData>
  <mergeCells count="13">
    <mergeCell ref="A44:A53"/>
    <mergeCell ref="A54:A63"/>
    <mergeCell ref="H1:I1"/>
    <mergeCell ref="J1:L1"/>
    <mergeCell ref="D2:E2"/>
    <mergeCell ref="F2:I2"/>
    <mergeCell ref="J2:K2"/>
    <mergeCell ref="L2:L3"/>
    <mergeCell ref="A4:A13"/>
    <mergeCell ref="A14:A23"/>
    <mergeCell ref="A24:A33"/>
    <mergeCell ref="A34:A43"/>
    <mergeCell ref="A1:C1"/>
  </mergeCells>
  <phoneticPr fontId="2"/>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354CD61-1BFE-44CC-B0CF-1DB1FFA3BCC1}">
          <x14:formula1>
            <xm:f>【生物基礎】☆・出版社名!$A$5:$A$15</xm:f>
          </x14:formula1>
          <xm:sqref>J1:L1</xm:sqref>
        </x14:dataValidation>
        <x14:dataValidation type="list" showInputMessage="1" showErrorMessage="1" xr:uid="{9E9A96E1-EB53-440E-804B-FD96D59157AD}">
          <x14:formula1>
            <xm:f>【生物】☆・出版社名!$A$1:$A$3</xm:f>
          </x14:formula1>
          <xm:sqref>D4:K63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2B8B-C183-47C1-9E5C-A0B2EAB480FA}">
  <sheetPr>
    <pageSetUpPr fitToPage="1"/>
  </sheetPr>
  <dimension ref="A1:M60"/>
  <sheetViews>
    <sheetView zoomScaleNormal="100" workbookViewId="0">
      <selection activeCell="D7" sqref="D7"/>
    </sheetView>
  </sheetViews>
  <sheetFormatPr defaultRowHeight="18.75" x14ac:dyDescent="0.4"/>
  <cols>
    <col min="1" max="1" width="9" style="30"/>
    <col min="2" max="2" width="56.75" bestFit="1" customWidth="1"/>
    <col min="3" max="3" width="23.375" customWidth="1"/>
    <col min="4" max="12" width="7.5" customWidth="1"/>
  </cols>
  <sheetData>
    <row r="1" spans="1:13" ht="28.5" thickBot="1" x14ac:dyDescent="0.45">
      <c r="A1" s="81" t="s">
        <v>0</v>
      </c>
      <c r="B1" s="81"/>
      <c r="C1" s="81"/>
      <c r="D1" s="1"/>
      <c r="E1" s="2"/>
      <c r="F1" s="1"/>
      <c r="G1" s="109" t="s">
        <v>62</v>
      </c>
      <c r="H1" s="110"/>
      <c r="I1" s="111"/>
      <c r="J1" s="84"/>
      <c r="K1" s="85"/>
      <c r="L1" s="83"/>
      <c r="M1" s="1"/>
    </row>
    <row r="2" spans="1:13" ht="19.5" thickBot="1" x14ac:dyDescent="0.45">
      <c r="A2" s="32" t="s">
        <v>418</v>
      </c>
      <c r="B2" s="5" t="s">
        <v>419</v>
      </c>
      <c r="C2" s="4" t="s">
        <v>1</v>
      </c>
      <c r="D2" s="82" t="s">
        <v>2</v>
      </c>
      <c r="E2" s="83"/>
      <c r="F2" s="82" t="s">
        <v>3</v>
      </c>
      <c r="G2" s="85"/>
      <c r="H2" s="86"/>
      <c r="I2" s="87"/>
      <c r="J2" s="88" t="s">
        <v>4</v>
      </c>
      <c r="K2" s="87"/>
      <c r="L2" s="107" t="s">
        <v>5</v>
      </c>
    </row>
    <row r="3" spans="1:13" ht="111.75" customHeight="1" thickBot="1" x14ac:dyDescent="0.45">
      <c r="A3" s="33"/>
      <c r="B3" s="6"/>
      <c r="C3" s="7"/>
      <c r="D3" s="8" t="s">
        <v>6</v>
      </c>
      <c r="E3" s="9" t="s">
        <v>7</v>
      </c>
      <c r="F3" s="8" t="s">
        <v>8</v>
      </c>
      <c r="G3" s="10" t="s">
        <v>9</v>
      </c>
      <c r="H3" s="10" t="s">
        <v>10</v>
      </c>
      <c r="I3" s="9" t="s">
        <v>11</v>
      </c>
      <c r="J3" s="8" t="s">
        <v>12</v>
      </c>
      <c r="K3" s="9" t="s">
        <v>13</v>
      </c>
      <c r="L3" s="108"/>
    </row>
    <row r="4" spans="1:13" ht="21.75" customHeight="1" x14ac:dyDescent="0.4">
      <c r="A4" s="99" t="str">
        <f>IF($J$1=【生物】章データ!$A$1,【生物】章データ!A2,IF(生物!$J$1=【生物】章データ!$B$1,【生物】章データ!B2,IF(生物!$J$1=【生物】章データ!$C$1,【生物】章データ!C2,IF($J$1=【生物】章データ!$D$1,【生物】章データ!D2,IF(生物!$J$1=【生物】章データ!$E$1,【生物】章データ!E2,"")))))</f>
        <v/>
      </c>
      <c r="B4" s="27" t="str">
        <f>IF($J$1=【生物】単元データ!$B$1,【生物】単元データ!B2,IF(生物!$J$1=【生物】単元データ!$C$1,【生物】単元データ!C2,IF(生物!$J$1=【生物】単元データ!$D$1,【生物】単元データ!D2,IF(生物!$J$1=【生物】単元データ!$E$1,【生物】単元データ!E2,IF(生物!$J$1=【生物】単元データ!$F$1,【生物】単元データ!F2,"")))))</f>
        <v/>
      </c>
      <c r="C4" s="11"/>
      <c r="D4" s="35"/>
      <c r="E4" s="36"/>
      <c r="F4" s="35"/>
      <c r="G4" s="37"/>
      <c r="H4" s="37"/>
      <c r="I4" s="36"/>
      <c r="J4" s="35"/>
      <c r="K4" s="62"/>
      <c r="L4" s="67"/>
    </row>
    <row r="5" spans="1:13" ht="21.75" customHeight="1" x14ac:dyDescent="0.4">
      <c r="A5" s="100"/>
      <c r="B5" s="28" t="str">
        <f>IF($J$1=【生物】単元データ!$B$1,【生物】単元データ!B3,IF(生物!$J$1=【生物】単元データ!$C$1,【生物】単元データ!C3,IF(生物!$J$1=【生物】単元データ!$D$1,【生物】単元データ!D3,IF(生物!$J$1=【生物】単元データ!$E$1,【生物】単元データ!E3,IF(生物!$J$1=【生物】単元データ!$F$1,【生物】単元データ!F3,"")))))</f>
        <v/>
      </c>
      <c r="C5" s="16"/>
      <c r="D5" s="38"/>
      <c r="E5" s="39"/>
      <c r="F5" s="38"/>
      <c r="G5" s="40"/>
      <c r="H5" s="40"/>
      <c r="I5" s="39"/>
      <c r="J5" s="38"/>
      <c r="K5" s="63"/>
      <c r="L5" s="68"/>
    </row>
    <row r="6" spans="1:13" ht="21.75" customHeight="1" x14ac:dyDescent="0.4">
      <c r="A6" s="100"/>
      <c r="B6" s="28" t="str">
        <f>IF($J$1=【生物】単元データ!$B$1,【生物】単元データ!B4,IF(生物!$J$1=【生物】単元データ!$C$1,【生物】単元データ!C4,IF(生物!$J$1=【生物】単元データ!$D$1,【生物】単元データ!D4,IF(生物!$J$1=【生物】単元データ!$E$1,【生物】単元データ!E4,IF(生物!$J$1=【生物】単元データ!$F$1,【生物】単元データ!F4,"")))))</f>
        <v/>
      </c>
      <c r="C6" s="16"/>
      <c r="D6" s="38"/>
      <c r="E6" s="39"/>
      <c r="F6" s="38"/>
      <c r="G6" s="40"/>
      <c r="H6" s="40"/>
      <c r="I6" s="39"/>
      <c r="J6" s="38"/>
      <c r="K6" s="63"/>
      <c r="L6" s="68"/>
    </row>
    <row r="7" spans="1:13" ht="21.75" customHeight="1" x14ac:dyDescent="0.4">
      <c r="A7" s="100"/>
      <c r="B7" s="28" t="str">
        <f>IF($J$1=【生物】単元データ!$B$1,【生物】単元データ!B5,IF(生物!$J$1=【生物】単元データ!$C$1,【生物】単元データ!C5,IF(生物!$J$1=【生物】単元データ!$D$1,【生物】単元データ!D5,IF(生物!$J$1=【生物】単元データ!$E$1,【生物】単元データ!E5,IF(生物!$J$1=【生物】単元データ!$F$1,【生物】単元データ!F5,"")))))</f>
        <v/>
      </c>
      <c r="C7" s="16"/>
      <c r="D7" s="38"/>
      <c r="E7" s="39"/>
      <c r="F7" s="38"/>
      <c r="G7" s="40"/>
      <c r="H7" s="40"/>
      <c r="I7" s="39"/>
      <c r="J7" s="38"/>
      <c r="K7" s="63"/>
      <c r="L7" s="68"/>
    </row>
    <row r="8" spans="1:13" ht="21.75" customHeight="1" thickBot="1" x14ac:dyDescent="0.45">
      <c r="A8" s="100"/>
      <c r="B8" s="28" t="str">
        <f>IF($J$1=【生物】単元データ!$B$1,【生物】単元データ!B6,IF(生物!$J$1=【生物】単元データ!$C$1,【生物】単元データ!C6,IF(生物!$J$1=【生物】単元データ!$D$1,【生物】単元データ!D6,IF(生物!$J$1=【生物】単元データ!$E$1,【生物】単元データ!E6,IF(生物!$J$1=【生物】単元データ!$F$1,【生物】単元データ!F6,"")))))</f>
        <v/>
      </c>
      <c r="C8" s="16"/>
      <c r="D8" s="38"/>
      <c r="E8" s="39"/>
      <c r="F8" s="38"/>
      <c r="G8" s="40"/>
      <c r="H8" s="40"/>
      <c r="I8" s="39"/>
      <c r="J8" s="38"/>
      <c r="K8" s="63"/>
      <c r="L8" s="69"/>
    </row>
    <row r="9" spans="1:13" ht="21.75" hidden="1" customHeight="1" x14ac:dyDescent="0.45">
      <c r="A9" s="100"/>
      <c r="B9" s="28" t="str">
        <f>IF($J$1=【生物】単元データ!$B$1,【生物】単元データ!B7,IF(生物!$J$1=【生物】単元データ!$C$1,【生物】単元データ!C7,IF(生物!$J$1=【生物】単元データ!$D$1,【生物】単元データ!D7,IF(生物!$J$1=【生物】単元データ!$E$1,【生物】単元データ!E7,IF(生物!$J$1=【生物】単元データ!$F$1,【生物】単元データ!F7,"")))))</f>
        <v/>
      </c>
      <c r="C9" s="16"/>
      <c r="D9" s="38"/>
      <c r="E9" s="39"/>
      <c r="F9" s="38"/>
      <c r="G9" s="40"/>
      <c r="H9" s="40"/>
      <c r="I9" s="39"/>
      <c r="J9" s="38"/>
      <c r="K9" s="63"/>
      <c r="L9" s="66"/>
    </row>
    <row r="10" spans="1:13" ht="21.75" hidden="1" customHeight="1" x14ac:dyDescent="0.45">
      <c r="A10" s="100"/>
      <c r="B10" s="28" t="str">
        <f>IF($J$1=【生物】単元データ!$B$1,【生物】単元データ!B8,IF(生物!$J$1=【生物】単元データ!$C$1,【生物】単元データ!C8,IF(生物!$J$1=【生物】単元データ!$D$1,【生物】単元データ!D8,IF(生物!$J$1=【生物】単元データ!$E$1,【生物】単元データ!E8,IF(生物!$J$1=【生物】単元データ!$F$1,【生物】単元データ!F8,"")))))</f>
        <v/>
      </c>
      <c r="C10" s="16"/>
      <c r="D10" s="38"/>
      <c r="E10" s="39"/>
      <c r="F10" s="38"/>
      <c r="G10" s="40"/>
      <c r="H10" s="40"/>
      <c r="I10" s="39"/>
      <c r="J10" s="38"/>
      <c r="K10" s="63"/>
      <c r="L10" s="65"/>
    </row>
    <row r="11" spans="1:13" ht="21.75" hidden="1" customHeight="1" x14ac:dyDescent="0.45">
      <c r="A11" s="100"/>
      <c r="B11" s="28" t="str">
        <f>IF($J$1=【生物】単元データ!$B$1,【生物】単元データ!B9,IF(生物!$J$1=【生物】単元データ!$C$1,【生物】単元データ!C9,IF(生物!$J$1=【生物】単元データ!$D$1,【生物】単元データ!D9,IF(生物!$J$1=【生物】単元データ!$E$1,【生物】単元データ!E9,IF(生物!$J$1=【生物】単元データ!$F$1,【生物】単元データ!F9,"")))))</f>
        <v/>
      </c>
      <c r="C11" s="16"/>
      <c r="D11" s="38"/>
      <c r="E11" s="39"/>
      <c r="F11" s="38"/>
      <c r="G11" s="40"/>
      <c r="H11" s="40"/>
      <c r="I11" s="39"/>
      <c r="J11" s="38"/>
      <c r="K11" s="63"/>
      <c r="L11" s="65"/>
    </row>
    <row r="12" spans="1:13" ht="21.75" hidden="1" customHeight="1" x14ac:dyDescent="0.45">
      <c r="A12" s="100"/>
      <c r="B12" s="28" t="str">
        <f>IF($J$1=【生物】単元データ!$B$1,【生物】単元データ!B10,IF(生物!$J$1=【生物】単元データ!$C$1,【生物】単元データ!C10,IF(生物!$J$1=【生物】単元データ!$D$1,【生物】単元データ!D10,IF(生物!$J$1=【生物】単元データ!$E$1,【生物】単元データ!E10,IF(生物!$J$1=【生物】単元データ!$F$1,【生物】単元データ!F10,"")))))</f>
        <v/>
      </c>
      <c r="C12" s="16"/>
      <c r="D12" s="38"/>
      <c r="E12" s="39"/>
      <c r="F12" s="38"/>
      <c r="G12" s="40"/>
      <c r="H12" s="40"/>
      <c r="I12" s="39"/>
      <c r="J12" s="38"/>
      <c r="K12" s="63"/>
      <c r="L12" s="65"/>
    </row>
    <row r="13" spans="1:13" ht="21.75" hidden="1" customHeight="1" x14ac:dyDescent="0.45">
      <c r="A13" s="100"/>
      <c r="B13" s="28" t="str">
        <f>IF($J$1=【生物】単元データ!$B$1,【生物】単元データ!B11,IF(生物!$J$1=【生物】単元データ!$C$1,【生物】単元データ!C11,IF(生物!$J$1=【生物】単元データ!$D$1,【生物】単元データ!D11,IF(生物!$J$1=【生物】単元データ!$E$1,【生物】単元データ!E11,IF(生物!$J$1=【生物】単元データ!$F$1,【生物】単元データ!F11,"")))))</f>
        <v/>
      </c>
      <c r="C13" s="16"/>
      <c r="D13" s="38"/>
      <c r="E13" s="39"/>
      <c r="F13" s="38"/>
      <c r="G13" s="40"/>
      <c r="H13" s="40"/>
      <c r="I13" s="39"/>
      <c r="J13" s="38"/>
      <c r="K13" s="63"/>
      <c r="L13" s="65"/>
    </row>
    <row r="14" spans="1:13" ht="21.75" hidden="1" customHeight="1" x14ac:dyDescent="0.45">
      <c r="A14" s="100"/>
      <c r="B14" s="28" t="str">
        <f>IF($J$1=【生物】単元データ!$B$1,【生物】単元データ!B12,IF(生物!$J$1=【生物】単元データ!$C$1,【生物】単元データ!C12,IF(生物!$J$1=【生物】単元データ!$D$1,【生物】単元データ!D12,IF(生物!$J$1=【生物】単元データ!$E$1,【生物】単元データ!E12,IF(生物!$J$1=【生物】単元データ!$F$1,【生物】単元データ!F12,"")))))</f>
        <v/>
      </c>
      <c r="C14" s="16"/>
      <c r="D14" s="38"/>
      <c r="E14" s="39"/>
      <c r="F14" s="38"/>
      <c r="G14" s="40"/>
      <c r="H14" s="40"/>
      <c r="I14" s="39"/>
      <c r="J14" s="38"/>
      <c r="K14" s="63"/>
      <c r="L14" s="65"/>
    </row>
    <row r="15" spans="1:13" ht="21.75" hidden="1" customHeight="1" x14ac:dyDescent="0.45">
      <c r="A15" s="100"/>
      <c r="B15" s="28" t="str">
        <f>IF($J$1=【生物】単元データ!$B$1,【生物】単元データ!B13,IF(生物!$J$1=【生物】単元データ!$C$1,【生物】単元データ!C13,IF(生物!$J$1=【生物】単元データ!$D$1,【生物】単元データ!D13,IF(生物!$J$1=【生物】単元データ!$E$1,【生物】単元データ!E13,IF(生物!$J$1=【生物】単元データ!$F$1,【生物】単元データ!F13,"")))))</f>
        <v/>
      </c>
      <c r="C15" s="16"/>
      <c r="D15" s="38"/>
      <c r="E15" s="39"/>
      <c r="F15" s="38"/>
      <c r="G15" s="40"/>
      <c r="H15" s="40"/>
      <c r="I15" s="39"/>
      <c r="J15" s="38"/>
      <c r="K15" s="63"/>
      <c r="L15" s="65"/>
    </row>
    <row r="16" spans="1:13" ht="21.75" hidden="1" customHeight="1" thickBot="1" x14ac:dyDescent="0.45">
      <c r="A16" s="101"/>
      <c r="B16" s="29" t="str">
        <f>IF($J$1=【生物】単元データ!$B$1,【生物】単元データ!B14,IF(生物!$J$1=【生物】単元データ!$C$1,【生物】単元データ!C14,IF(生物!$J$1=【生物】単元データ!$D$1,【生物】単元データ!D14,IF(生物!$J$1=【生物】単元データ!$E$1,【生物】単元データ!E14,IF(生物!$J$1=【生物】単元データ!$F$1,【生物】単元データ!F14,"")))))</f>
        <v/>
      </c>
      <c r="C16" s="21"/>
      <c r="D16" s="41"/>
      <c r="E16" s="42"/>
      <c r="F16" s="41"/>
      <c r="G16" s="43"/>
      <c r="H16" s="43"/>
      <c r="I16" s="42"/>
      <c r="J16" s="41"/>
      <c r="K16" s="64"/>
      <c r="L16" s="70"/>
    </row>
    <row r="17" spans="1:12" ht="21.75" customHeight="1" x14ac:dyDescent="0.4">
      <c r="A17" s="99" t="str">
        <f>IF($J$1=【生物】章データ!$A$1,【生物】章データ!A3,IF(生物!$J$1=【生物】章データ!$B$1,【生物】章データ!B3,IF(生物!$J$1=【生物】章データ!$C$1,【生物】章データ!C3,IF($J$1=【生物】章データ!$D$1,【生物】章データ!D3,IF(生物!$J$1=【生物】章データ!$E$1,【生物】章データ!E3,"")))))</f>
        <v/>
      </c>
      <c r="B17" s="27" t="str">
        <f>IF($J$1=【生物】単元データ!$B$1,【生物】単元データ!B15,IF(生物!$J$1=【生物】単元データ!$C$1,【生物】単元データ!C15,IF(生物!$J$1=【生物】単元データ!$D$1,【生物】単元データ!D15,IF(生物!$J$1=【生物】単元データ!$E$1,【生物】単元データ!E15,IF(生物!$J$1=【生物】単元データ!$F$1,【生物】単元データ!F15,"")))))</f>
        <v/>
      </c>
      <c r="C17" s="11"/>
      <c r="D17" s="35"/>
      <c r="E17" s="36"/>
      <c r="F17" s="35"/>
      <c r="G17" s="37"/>
      <c r="H17" s="37"/>
      <c r="I17" s="36"/>
      <c r="J17" s="35"/>
      <c r="K17" s="62"/>
      <c r="L17" s="67"/>
    </row>
    <row r="18" spans="1:12" ht="21.75" customHeight="1" x14ac:dyDescent="0.4">
      <c r="A18" s="100"/>
      <c r="B18" s="28" t="str">
        <f>IF($J$1=【生物】単元データ!$B$1,【生物】単元データ!B16,IF(生物!$J$1=【生物】単元データ!$C$1,【生物】単元データ!C16,IF(生物!$J$1=【生物】単元データ!$D$1,【生物】単元データ!D16,IF(生物!$J$1=【生物】単元データ!$E$1,【生物】単元データ!E16,IF(生物!$J$1=【生物】単元データ!$F$1,【生物】単元データ!F16,"")))))</f>
        <v/>
      </c>
      <c r="C18" s="16"/>
      <c r="D18" s="38"/>
      <c r="E18" s="39"/>
      <c r="F18" s="38"/>
      <c r="G18" s="40"/>
      <c r="H18" s="40"/>
      <c r="I18" s="39"/>
      <c r="J18" s="38"/>
      <c r="K18" s="63"/>
      <c r="L18" s="68"/>
    </row>
    <row r="19" spans="1:12" ht="21.75" customHeight="1" x14ac:dyDescent="0.4">
      <c r="A19" s="100"/>
      <c r="B19" s="28" t="str">
        <f>IF($J$1=【生物】単元データ!$B$1,【生物】単元データ!B17,IF(生物!$J$1=【生物】単元データ!$C$1,【生物】単元データ!C17,IF(生物!$J$1=【生物】単元データ!$D$1,【生物】単元データ!D17,IF(生物!$J$1=【生物】単元データ!$E$1,【生物】単元データ!E17,IF(生物!$J$1=【生物】単元データ!$F$1,【生物】単元データ!F17,"")))))</f>
        <v/>
      </c>
      <c r="C19" s="16"/>
      <c r="D19" s="38"/>
      <c r="E19" s="39"/>
      <c r="F19" s="38"/>
      <c r="G19" s="40"/>
      <c r="H19" s="40"/>
      <c r="I19" s="39"/>
      <c r="J19" s="38"/>
      <c r="K19" s="63"/>
      <c r="L19" s="68"/>
    </row>
    <row r="20" spans="1:12" ht="21.75" customHeight="1" x14ac:dyDescent="0.4">
      <c r="A20" s="100"/>
      <c r="B20" s="28" t="str">
        <f>IF($J$1=【生物】単元データ!$B$1,【生物】単元データ!B18,IF(生物!$J$1=【生物】単元データ!$C$1,【生物】単元データ!C18,IF(生物!$J$1=【生物】単元データ!$D$1,【生物】単元データ!D18,IF(生物!$J$1=【生物】単元データ!$E$1,【生物】単元データ!E18,IF(生物!$J$1=【生物】単元データ!$F$1,【生物】単元データ!F18,"")))))</f>
        <v/>
      </c>
      <c r="C20" s="16"/>
      <c r="D20" s="38"/>
      <c r="E20" s="39"/>
      <c r="F20" s="38"/>
      <c r="G20" s="40"/>
      <c r="H20" s="40"/>
      <c r="I20" s="39"/>
      <c r="J20" s="38"/>
      <c r="K20" s="63"/>
      <c r="L20" s="68"/>
    </row>
    <row r="21" spans="1:12" ht="21.75" customHeight="1" thickBot="1" x14ac:dyDescent="0.45">
      <c r="A21" s="100"/>
      <c r="B21" s="28" t="str">
        <f>IF($J$1=【生物】単元データ!$B$1,【生物】単元データ!B19,IF(生物!$J$1=【生物】単元データ!$C$1,【生物】単元データ!C19,IF(生物!$J$1=【生物】単元データ!$D$1,【生物】単元データ!D19,IF(生物!$J$1=【生物】単元データ!$E$1,【生物】単元データ!E19,IF(生物!$J$1=【生物】単元データ!$F$1,【生物】単元データ!F19,"")))))</f>
        <v/>
      </c>
      <c r="C21" s="16"/>
      <c r="D21" s="38"/>
      <c r="E21" s="39"/>
      <c r="F21" s="38"/>
      <c r="G21" s="40"/>
      <c r="H21" s="40"/>
      <c r="I21" s="39"/>
      <c r="J21" s="38"/>
      <c r="K21" s="63"/>
      <c r="L21" s="69"/>
    </row>
    <row r="22" spans="1:12" ht="21.75" hidden="1" customHeight="1" x14ac:dyDescent="0.45">
      <c r="A22" s="100"/>
      <c r="B22" s="28" t="str">
        <f>IF($J$1=【生物】単元データ!$B$1,【生物】単元データ!B20,IF(生物!$J$1=【生物】単元データ!$C$1,【生物】単元データ!C20,IF(生物!$J$1=【生物】単元データ!$D$1,【生物】単元データ!D20,IF(生物!$J$1=【生物】単元データ!$E$1,【生物】単元データ!E20,IF(生物!$J$1=【生物】単元データ!$F$1,【生物】単元データ!F20,"")))))</f>
        <v/>
      </c>
      <c r="C22" s="16"/>
      <c r="D22" s="38"/>
      <c r="E22" s="39"/>
      <c r="F22" s="38"/>
      <c r="G22" s="40"/>
      <c r="H22" s="40"/>
      <c r="I22" s="39"/>
      <c r="J22" s="38"/>
      <c r="K22" s="63"/>
      <c r="L22" s="66"/>
    </row>
    <row r="23" spans="1:12" ht="21.75" hidden="1" customHeight="1" x14ac:dyDescent="0.45">
      <c r="A23" s="100"/>
      <c r="B23" s="28" t="str">
        <f>IF($J$1=【生物】単元データ!$B$1,【生物】単元データ!B21,IF(生物!$J$1=【生物】単元データ!$C$1,【生物】単元データ!C21,IF(生物!$J$1=【生物】単元データ!$D$1,【生物】単元データ!D21,IF(生物!$J$1=【生物】単元データ!$E$1,【生物】単元データ!E21,IF(生物!$J$1=【生物】単元データ!$F$1,【生物】単元データ!F21,"")))))</f>
        <v/>
      </c>
      <c r="C23" s="16"/>
      <c r="D23" s="38"/>
      <c r="E23" s="39"/>
      <c r="F23" s="38"/>
      <c r="G23" s="40"/>
      <c r="H23" s="40"/>
      <c r="I23" s="39"/>
      <c r="J23" s="38"/>
      <c r="K23" s="63"/>
      <c r="L23" s="65"/>
    </row>
    <row r="24" spans="1:12" ht="21.75" hidden="1" customHeight="1" x14ac:dyDescent="0.45">
      <c r="A24" s="100"/>
      <c r="B24" s="28" t="str">
        <f>IF($J$1=【生物】単元データ!$B$1,【生物】単元データ!B22,IF(生物!$J$1=【生物】単元データ!$C$1,【生物】単元データ!C22,IF(生物!$J$1=【生物】単元データ!$D$1,【生物】単元データ!D22,IF(生物!$J$1=【生物】単元データ!$E$1,【生物】単元データ!E22,IF(生物!$J$1=【生物】単元データ!$F$1,【生物】単元データ!F22,"")))))</f>
        <v/>
      </c>
      <c r="C24" s="16"/>
      <c r="D24" s="38"/>
      <c r="E24" s="39"/>
      <c r="F24" s="38"/>
      <c r="G24" s="40"/>
      <c r="H24" s="40"/>
      <c r="I24" s="39"/>
      <c r="J24" s="38"/>
      <c r="K24" s="63"/>
      <c r="L24" s="65"/>
    </row>
    <row r="25" spans="1:12" ht="21.75" hidden="1" customHeight="1" x14ac:dyDescent="0.45">
      <c r="A25" s="100"/>
      <c r="B25" s="28" t="str">
        <f>IF($J$1=【生物】単元データ!$B$1,【生物】単元データ!B23,IF(生物!$J$1=【生物】単元データ!$C$1,【生物】単元データ!C23,IF(生物!$J$1=【生物】単元データ!$D$1,【生物】単元データ!D23,IF(生物!$J$1=【生物】単元データ!$E$1,【生物】単元データ!E23,IF(生物!$J$1=【生物】単元データ!$F$1,【生物】単元データ!F23,"")))))</f>
        <v/>
      </c>
      <c r="C25" s="16"/>
      <c r="D25" s="38"/>
      <c r="E25" s="39"/>
      <c r="F25" s="38"/>
      <c r="G25" s="40"/>
      <c r="H25" s="40"/>
      <c r="I25" s="39"/>
      <c r="J25" s="38"/>
      <c r="K25" s="63"/>
      <c r="L25" s="65"/>
    </row>
    <row r="26" spans="1:12" ht="21.75" hidden="1" customHeight="1" x14ac:dyDescent="0.45">
      <c r="A26" s="100"/>
      <c r="B26" s="28" t="str">
        <f>IF($J$1=【生物】単元データ!$B$1,【生物】単元データ!B24,IF(生物!$J$1=【生物】単元データ!$C$1,【生物】単元データ!C24,IF(生物!$J$1=【生物】単元データ!$D$1,【生物】単元データ!D24,IF(生物!$J$1=【生物】単元データ!$E$1,【生物】単元データ!E24,IF(生物!$J$1=【生物】単元データ!$F$1,【生物】単元データ!F24,"")))))</f>
        <v/>
      </c>
      <c r="C26" s="16"/>
      <c r="D26" s="38"/>
      <c r="E26" s="39"/>
      <c r="F26" s="38"/>
      <c r="G26" s="40"/>
      <c r="H26" s="40"/>
      <c r="I26" s="39"/>
      <c r="J26" s="38"/>
      <c r="K26" s="63"/>
      <c r="L26" s="65"/>
    </row>
    <row r="27" spans="1:12" ht="21.75" hidden="1" customHeight="1" x14ac:dyDescent="0.45">
      <c r="A27" s="100"/>
      <c r="B27" s="28" t="str">
        <f>IF($J$1=【生物】単元データ!$B$1,【生物】単元データ!B25,IF(生物!$J$1=【生物】単元データ!$C$1,【生物】単元データ!C25,IF(生物!$J$1=【生物】単元データ!$D$1,【生物】単元データ!D25,IF(生物!$J$1=【生物】単元データ!$E$1,【生物】単元データ!E25,IF(生物!$J$1=【生物】単元データ!$F$1,【生物】単元データ!F25,"")))))</f>
        <v/>
      </c>
      <c r="C27" s="16"/>
      <c r="D27" s="38"/>
      <c r="E27" s="39"/>
      <c r="F27" s="38"/>
      <c r="G27" s="40"/>
      <c r="H27" s="40"/>
      <c r="I27" s="39"/>
      <c r="J27" s="38"/>
      <c r="K27" s="63"/>
      <c r="L27" s="65"/>
    </row>
    <row r="28" spans="1:12" ht="21.75" hidden="1" customHeight="1" x14ac:dyDescent="0.45">
      <c r="A28" s="100"/>
      <c r="B28" s="28" t="str">
        <f>IF($J$1=【生物】単元データ!$B$1,【生物】単元データ!B26,IF(生物!$J$1=【生物】単元データ!$C$1,【生物】単元データ!C26,IF(生物!$J$1=【生物】単元データ!$D$1,【生物】単元データ!D26,IF(生物!$J$1=【生物】単元データ!$E$1,【生物】単元データ!E26,IF(生物!$J$1=【生物】単元データ!$F$1,【生物】単元データ!F26,"")))))</f>
        <v/>
      </c>
      <c r="C28" s="16"/>
      <c r="D28" s="38"/>
      <c r="E28" s="39"/>
      <c r="F28" s="38"/>
      <c r="G28" s="40"/>
      <c r="H28" s="40"/>
      <c r="I28" s="39"/>
      <c r="J28" s="38"/>
      <c r="K28" s="63"/>
      <c r="L28" s="65"/>
    </row>
    <row r="29" spans="1:12" ht="21.75" hidden="1" customHeight="1" thickBot="1" x14ac:dyDescent="0.45">
      <c r="A29" s="101"/>
      <c r="B29" s="29" t="str">
        <f>IF($J$1=【生物】単元データ!$B$1,【生物】単元データ!B27,IF(生物!$J$1=【生物】単元データ!$C$1,【生物】単元データ!C27,IF(生物!$J$1=【生物】単元データ!$D$1,【生物】単元データ!D27,IF(生物!$J$1=【生物】単元データ!$E$1,【生物】単元データ!E27,IF(生物!$J$1=【生物】単元データ!$F$1,【生物】単元データ!F27,"")))))</f>
        <v/>
      </c>
      <c r="C29" s="21"/>
      <c r="D29" s="41"/>
      <c r="E29" s="42"/>
      <c r="F29" s="41"/>
      <c r="G29" s="43"/>
      <c r="H29" s="43"/>
      <c r="I29" s="42"/>
      <c r="J29" s="41"/>
      <c r="K29" s="64"/>
      <c r="L29" s="70"/>
    </row>
    <row r="30" spans="1:12" ht="21.75" customHeight="1" x14ac:dyDescent="0.4">
      <c r="A30" s="99" t="str">
        <f>IF($J$1=【生物】章データ!$A$1,【生物】章データ!A4,IF(生物!$J$1=【生物】章データ!$B$1,【生物】章データ!B4,IF(生物!$J$1=【生物】章データ!$C$1,【生物】章データ!C4,IF($J$1=【生物】章データ!$D$1,【生物】章データ!D4,IF(生物!$J$1=【生物】章データ!$E$1,【生物】章データ!E4,"")))))</f>
        <v/>
      </c>
      <c r="B30" s="27" t="str">
        <f>IF($J$1=【生物】単元データ!$B$1,【生物】単元データ!B28,IF(生物!$J$1=【生物】単元データ!$C$1,【生物】単元データ!C28,IF(生物!$J$1=【生物】単元データ!$D$1,【生物】単元データ!D28,IF(生物!$J$1=【生物】単元データ!$E$1,【生物】単元データ!E28,IF(生物!$J$1=【生物】単元データ!$F$1,【生物】単元データ!F28,"")))))</f>
        <v/>
      </c>
      <c r="C30" s="11"/>
      <c r="D30" s="35"/>
      <c r="E30" s="36"/>
      <c r="F30" s="35"/>
      <c r="G30" s="37"/>
      <c r="H30" s="37"/>
      <c r="I30" s="36"/>
      <c r="J30" s="35"/>
      <c r="K30" s="62"/>
      <c r="L30" s="67"/>
    </row>
    <row r="31" spans="1:12" ht="21.75" customHeight="1" x14ac:dyDescent="0.4">
      <c r="A31" s="100"/>
      <c r="B31" s="28" t="str">
        <f>IF($J$1=【生物】単元データ!$B$1,【生物】単元データ!B29,IF(生物!$J$1=【生物】単元データ!$C$1,【生物】単元データ!C29,IF(生物!$J$1=【生物】単元データ!$D$1,【生物】単元データ!D29,IF(生物!$J$1=【生物】単元データ!$E$1,【生物】単元データ!E29,IF(生物!$J$1=【生物】単元データ!$F$1,【生物】単元データ!F29,"")))))</f>
        <v/>
      </c>
      <c r="C31" s="16"/>
      <c r="D31" s="38"/>
      <c r="E31" s="39"/>
      <c r="F31" s="38"/>
      <c r="G31" s="40"/>
      <c r="H31" s="40"/>
      <c r="I31" s="39"/>
      <c r="J31" s="38"/>
      <c r="K31" s="63"/>
      <c r="L31" s="68"/>
    </row>
    <row r="32" spans="1:12" ht="21.75" customHeight="1" x14ac:dyDescent="0.4">
      <c r="A32" s="100"/>
      <c r="B32" s="28" t="str">
        <f>IF($J$1=【生物】単元データ!$B$1,【生物】単元データ!B30,IF(生物!$J$1=【生物】単元データ!$C$1,【生物】単元データ!C30,IF(生物!$J$1=【生物】単元データ!$D$1,【生物】単元データ!D30,IF(生物!$J$1=【生物】単元データ!$E$1,【生物】単元データ!E30,IF(生物!$J$1=【生物】単元データ!$F$1,【生物】単元データ!F30,"")))))</f>
        <v/>
      </c>
      <c r="C32" s="16"/>
      <c r="D32" s="38"/>
      <c r="E32" s="39"/>
      <c r="F32" s="38"/>
      <c r="G32" s="40"/>
      <c r="H32" s="40"/>
      <c r="I32" s="39"/>
      <c r="J32" s="38"/>
      <c r="K32" s="63"/>
      <c r="L32" s="68"/>
    </row>
    <row r="33" spans="1:12" ht="21.75" customHeight="1" x14ac:dyDescent="0.4">
      <c r="A33" s="100"/>
      <c r="B33" s="28" t="str">
        <f>IF($J$1=【生物】単元データ!$B$1,【生物】単元データ!B31,IF(生物!$J$1=【生物】単元データ!$C$1,【生物】単元データ!C31,IF(生物!$J$1=【生物】単元データ!$D$1,【生物】単元データ!D31,IF(生物!$J$1=【生物】単元データ!$E$1,【生物】単元データ!E31,IF(生物!$J$1=【生物】単元データ!$F$1,【生物】単元データ!F31,"")))))</f>
        <v/>
      </c>
      <c r="C33" s="16"/>
      <c r="D33" s="38"/>
      <c r="E33" s="39"/>
      <c r="F33" s="38"/>
      <c r="G33" s="40"/>
      <c r="H33" s="40"/>
      <c r="I33" s="39"/>
      <c r="J33" s="38"/>
      <c r="K33" s="63"/>
      <c r="L33" s="68"/>
    </row>
    <row r="34" spans="1:12" ht="21.75" customHeight="1" thickBot="1" x14ac:dyDescent="0.45">
      <c r="A34" s="100"/>
      <c r="B34" s="28" t="str">
        <f>IF($J$1=【生物】単元データ!$B$1,【生物】単元データ!B32,IF(生物!$J$1=【生物】単元データ!$C$1,【生物】単元データ!C32,IF(生物!$J$1=【生物】単元データ!$D$1,【生物】単元データ!D32,IF(生物!$J$1=【生物】単元データ!$E$1,【生物】単元データ!E32,IF(生物!$J$1=【生物】単元データ!$F$1,【生物】単元データ!F32,"")))))</f>
        <v/>
      </c>
      <c r="C34" s="16"/>
      <c r="D34" s="38"/>
      <c r="E34" s="39"/>
      <c r="F34" s="38"/>
      <c r="G34" s="40"/>
      <c r="H34" s="40"/>
      <c r="I34" s="39"/>
      <c r="J34" s="38"/>
      <c r="K34" s="63"/>
      <c r="L34" s="69"/>
    </row>
    <row r="35" spans="1:12" ht="21.75" hidden="1" customHeight="1" x14ac:dyDescent="0.45">
      <c r="A35" s="100"/>
      <c r="B35" s="28" t="str">
        <f>IF($J$1=【生物】単元データ!$B$1,【生物】単元データ!B33,IF(生物!$J$1=【生物】単元データ!$C$1,【生物】単元データ!C33,IF(生物!$J$1=【生物】単元データ!$D$1,【生物】単元データ!D33,IF(生物!$J$1=【生物】単元データ!$E$1,【生物】単元データ!E33,IF(生物!$J$1=【生物】単元データ!$F$1,【生物】単元データ!F33,"")))))</f>
        <v/>
      </c>
      <c r="C35" s="16"/>
      <c r="D35" s="38"/>
      <c r="E35" s="39"/>
      <c r="F35" s="38"/>
      <c r="G35" s="40"/>
      <c r="H35" s="40"/>
      <c r="I35" s="39"/>
      <c r="J35" s="38"/>
      <c r="K35" s="63"/>
      <c r="L35" s="66"/>
    </row>
    <row r="36" spans="1:12" ht="21.75" hidden="1" customHeight="1" x14ac:dyDescent="0.45">
      <c r="A36" s="100"/>
      <c r="B36" s="28" t="str">
        <f>IF($J$1=【生物】単元データ!$B$1,【生物】単元データ!B34,IF(生物!$J$1=【生物】単元データ!$C$1,【生物】単元データ!C34,IF(生物!$J$1=【生物】単元データ!$D$1,【生物】単元データ!D34,IF(生物!$J$1=【生物】単元データ!$E$1,【生物】単元データ!E34,IF(生物!$J$1=【生物】単元データ!$F$1,【生物】単元データ!F34,"")))))</f>
        <v/>
      </c>
      <c r="C36" s="16"/>
      <c r="D36" s="38"/>
      <c r="E36" s="39"/>
      <c r="F36" s="38"/>
      <c r="G36" s="40"/>
      <c r="H36" s="40"/>
      <c r="I36" s="39"/>
      <c r="J36" s="38"/>
      <c r="K36" s="63"/>
      <c r="L36" s="65"/>
    </row>
    <row r="37" spans="1:12" ht="21.75" hidden="1" customHeight="1" x14ac:dyDescent="0.45">
      <c r="A37" s="100"/>
      <c r="B37" s="28" t="str">
        <f>IF($J$1=【生物】単元データ!$B$1,【生物】単元データ!B35,IF(生物!$J$1=【生物】単元データ!$C$1,【生物】単元データ!C35,IF(生物!$J$1=【生物】単元データ!$D$1,【生物】単元データ!D35,IF(生物!$J$1=【生物】単元データ!$E$1,【生物】単元データ!E35,IF(生物!$J$1=【生物】単元データ!$F$1,【生物】単元データ!F35,"")))))</f>
        <v/>
      </c>
      <c r="C37" s="16"/>
      <c r="D37" s="38"/>
      <c r="E37" s="39"/>
      <c r="F37" s="38"/>
      <c r="G37" s="40"/>
      <c r="H37" s="40"/>
      <c r="I37" s="39"/>
      <c r="J37" s="38"/>
      <c r="K37" s="63"/>
      <c r="L37" s="65"/>
    </row>
    <row r="38" spans="1:12" ht="21.75" hidden="1" customHeight="1" x14ac:dyDescent="0.45">
      <c r="A38" s="100"/>
      <c r="B38" s="28" t="str">
        <f>IF($J$1=【生物】単元データ!$B$1,【生物】単元データ!B36,IF(生物!$J$1=【生物】単元データ!$C$1,【生物】単元データ!C36,IF(生物!$J$1=【生物】単元データ!$D$1,【生物】単元データ!D36,IF(生物!$J$1=【生物】単元データ!$E$1,【生物】単元データ!E36,IF(生物!$J$1=【生物】単元データ!$F$1,【生物】単元データ!F36,"")))))</f>
        <v/>
      </c>
      <c r="C38" s="16"/>
      <c r="D38" s="38"/>
      <c r="E38" s="39"/>
      <c r="F38" s="38"/>
      <c r="G38" s="40"/>
      <c r="H38" s="40"/>
      <c r="I38" s="39"/>
      <c r="J38" s="38"/>
      <c r="K38" s="63"/>
      <c r="L38" s="65"/>
    </row>
    <row r="39" spans="1:12" ht="21.75" hidden="1" customHeight="1" x14ac:dyDescent="0.45">
      <c r="A39" s="100"/>
      <c r="B39" s="28" t="str">
        <f>IF($J$1=【生物】単元データ!$B$1,【生物】単元データ!B37,IF(生物!$J$1=【生物】単元データ!$C$1,【生物】単元データ!C37,IF(生物!$J$1=【生物】単元データ!$D$1,【生物】単元データ!D37,IF(生物!$J$1=【生物】単元データ!$E$1,【生物】単元データ!E37,IF(生物!$J$1=【生物】単元データ!$F$1,【生物】単元データ!F37,"")))))</f>
        <v/>
      </c>
      <c r="C39" s="16"/>
      <c r="D39" s="38"/>
      <c r="E39" s="39"/>
      <c r="F39" s="38"/>
      <c r="G39" s="40"/>
      <c r="H39" s="40"/>
      <c r="I39" s="39"/>
      <c r="J39" s="38"/>
      <c r="K39" s="63"/>
      <c r="L39" s="65"/>
    </row>
    <row r="40" spans="1:12" ht="21.75" hidden="1" customHeight="1" x14ac:dyDescent="0.45">
      <c r="A40" s="100"/>
      <c r="B40" s="28" t="str">
        <f>IF($J$1=【生物】単元データ!$B$1,【生物】単元データ!B38,IF(生物!$J$1=【生物】単元データ!$C$1,【生物】単元データ!C38,IF(生物!$J$1=【生物】単元データ!$D$1,【生物】単元データ!D38,IF(生物!$J$1=【生物】単元データ!$E$1,【生物】単元データ!E38,IF(生物!$J$1=【生物】単元データ!$F$1,【生物】単元データ!F38,"")))))</f>
        <v/>
      </c>
      <c r="C40" s="16"/>
      <c r="D40" s="38"/>
      <c r="E40" s="39"/>
      <c r="F40" s="38"/>
      <c r="G40" s="40"/>
      <c r="H40" s="40"/>
      <c r="I40" s="39"/>
      <c r="J40" s="38"/>
      <c r="K40" s="63"/>
      <c r="L40" s="65"/>
    </row>
    <row r="41" spans="1:12" ht="21.75" hidden="1" customHeight="1" x14ac:dyDescent="0.45">
      <c r="A41" s="100"/>
      <c r="B41" s="28" t="str">
        <f>IF($J$1=【生物】単元データ!$B$1,【生物】単元データ!B39,IF(生物!$J$1=【生物】単元データ!$C$1,【生物】単元データ!C39,IF(生物!$J$1=【生物】単元データ!$D$1,【生物】単元データ!D39,IF(生物!$J$1=【生物】単元データ!$E$1,【生物】単元データ!E39,IF(生物!$J$1=【生物】単元データ!$F$1,【生物】単元データ!F39,"")))))</f>
        <v/>
      </c>
      <c r="C41" s="16"/>
      <c r="D41" s="38"/>
      <c r="E41" s="39"/>
      <c r="F41" s="38"/>
      <c r="G41" s="40"/>
      <c r="H41" s="40"/>
      <c r="I41" s="39"/>
      <c r="J41" s="38"/>
      <c r="K41" s="63"/>
      <c r="L41" s="65"/>
    </row>
    <row r="42" spans="1:12" ht="21.75" hidden="1" customHeight="1" thickBot="1" x14ac:dyDescent="0.45">
      <c r="A42" s="101"/>
      <c r="B42" s="29" t="str">
        <f>IF($J$1=【生物】単元データ!$B$1,【生物】単元データ!B40,IF(生物!$J$1=【生物】単元データ!$C$1,【生物】単元データ!C40,IF(生物!$J$1=【生物】単元データ!$D$1,【生物】単元データ!D40,IF(生物!$J$1=【生物】単元データ!$E$1,【生物】単元データ!E40,IF(生物!$J$1=【生物】単元データ!$F$1,【生物】単元データ!F40,"")))))</f>
        <v/>
      </c>
      <c r="C42" s="21"/>
      <c r="D42" s="41"/>
      <c r="E42" s="42"/>
      <c r="F42" s="41"/>
      <c r="G42" s="43"/>
      <c r="H42" s="43"/>
      <c r="I42" s="42"/>
      <c r="J42" s="41"/>
      <c r="K42" s="64"/>
      <c r="L42" s="70"/>
    </row>
    <row r="43" spans="1:12" ht="21.75" customHeight="1" x14ac:dyDescent="0.4">
      <c r="A43" s="99" t="str">
        <f>IF($J$1=【生物】章データ!$A$1,【生物】章データ!A5,IF(生物!$J$1=【生物】章データ!$B$1,【生物】章データ!B5,IF(生物!$J$1=【生物】章データ!$C$1,【生物】章データ!C5,IF($J$1=【生物】章データ!$D$1,【生物】章データ!D5,IF(生物!$J$1=【生物】章データ!$E$1,【生物】章データ!E5,"")))))</f>
        <v/>
      </c>
      <c r="B43" s="27" t="str">
        <f>IF($J$1=【生物】単元データ!$B$1,【生物】単元データ!B41,IF(生物!$J$1=【生物】単元データ!$C$1,【生物】単元データ!C41,IF(生物!$J$1=【生物】単元データ!$D$1,【生物】単元データ!D41,IF(生物!$J$1=【生物】単元データ!$E$1,【生物】単元データ!E41,IF(生物!$J$1=【生物】単元データ!$F$1,【生物】単元データ!F41,"")))))</f>
        <v/>
      </c>
      <c r="C43" s="11"/>
      <c r="D43" s="35"/>
      <c r="E43" s="36"/>
      <c r="F43" s="35"/>
      <c r="G43" s="37"/>
      <c r="H43" s="37"/>
      <c r="I43" s="36"/>
      <c r="J43" s="35"/>
      <c r="K43" s="62"/>
      <c r="L43" s="67"/>
    </row>
    <row r="44" spans="1:12" ht="21.75" customHeight="1" x14ac:dyDescent="0.4">
      <c r="A44" s="100"/>
      <c r="B44" s="28" t="str">
        <f>IF($J$1=【生物】単元データ!$B$1,【生物】単元データ!B42,IF(生物!$J$1=【生物】単元データ!$C$1,【生物】単元データ!C42,IF(生物!$J$1=【生物】単元データ!$D$1,【生物】単元データ!D42,IF(生物!$J$1=【生物】単元データ!$E$1,【生物】単元データ!E42,IF(生物!$J$1=【生物】単元データ!$F$1,【生物】単元データ!F42,"")))))</f>
        <v/>
      </c>
      <c r="C44" s="16"/>
      <c r="D44" s="38"/>
      <c r="E44" s="39"/>
      <c r="F44" s="38"/>
      <c r="G44" s="40"/>
      <c r="H44" s="40"/>
      <c r="I44" s="39"/>
      <c r="J44" s="38"/>
      <c r="K44" s="63"/>
      <c r="L44" s="68"/>
    </row>
    <row r="45" spans="1:12" ht="21.75" customHeight="1" x14ac:dyDescent="0.4">
      <c r="A45" s="100"/>
      <c r="B45" s="28" t="str">
        <f>IF($J$1=【生物】単元データ!$B$1,【生物】単元データ!B43,IF(生物!$J$1=【生物】単元データ!$C$1,【生物】単元データ!C43,IF(生物!$J$1=【生物】単元データ!$D$1,【生物】単元データ!D43,IF(生物!$J$1=【生物】単元データ!$E$1,【生物】単元データ!E43,IF(生物!$J$1=【生物】単元データ!$F$1,【生物】単元データ!F43,"")))))</f>
        <v/>
      </c>
      <c r="C45" s="16"/>
      <c r="D45" s="38"/>
      <c r="E45" s="39"/>
      <c r="F45" s="38"/>
      <c r="G45" s="40"/>
      <c r="H45" s="40"/>
      <c r="I45" s="39"/>
      <c r="J45" s="38"/>
      <c r="K45" s="63"/>
      <c r="L45" s="68"/>
    </row>
    <row r="46" spans="1:12" ht="21.75" customHeight="1" x14ac:dyDescent="0.4">
      <c r="A46" s="100"/>
      <c r="B46" s="28" t="str">
        <f>IF($J$1=【生物】単元データ!$B$1,【生物】単元データ!B44,IF(生物!$J$1=【生物】単元データ!$C$1,【生物】単元データ!C44,IF(生物!$J$1=【生物】単元データ!$D$1,【生物】単元データ!D44,IF(生物!$J$1=【生物】単元データ!$E$1,【生物】単元データ!E44,IF(生物!$J$1=【生物】単元データ!$F$1,【生物】単元データ!F44,"")))))</f>
        <v/>
      </c>
      <c r="C46" s="16"/>
      <c r="D46" s="38"/>
      <c r="E46" s="39"/>
      <c r="F46" s="38"/>
      <c r="G46" s="40"/>
      <c r="H46" s="40"/>
      <c r="I46" s="39"/>
      <c r="J46" s="38"/>
      <c r="K46" s="63"/>
      <c r="L46" s="68"/>
    </row>
    <row r="47" spans="1:12" ht="21.75" customHeight="1" thickBot="1" x14ac:dyDescent="0.45">
      <c r="A47" s="100"/>
      <c r="B47" s="28" t="str">
        <f>IF($J$1=【生物】単元データ!$B$1,【生物】単元データ!B45,IF(生物!$J$1=【生物】単元データ!$C$1,【生物】単元データ!C45,IF(生物!$J$1=【生物】単元データ!$D$1,【生物】単元データ!D45,IF(生物!$J$1=【生物】単元データ!$E$1,【生物】単元データ!E45,IF(生物!$J$1=【生物】単元データ!$F$1,【生物】単元データ!F45,"")))))</f>
        <v/>
      </c>
      <c r="C47" s="16"/>
      <c r="D47" s="38"/>
      <c r="E47" s="39"/>
      <c r="F47" s="38"/>
      <c r="G47" s="40"/>
      <c r="H47" s="40"/>
      <c r="I47" s="39"/>
      <c r="J47" s="38"/>
      <c r="K47" s="63"/>
      <c r="L47" s="69"/>
    </row>
    <row r="48" spans="1:12" ht="21.75" hidden="1" customHeight="1" x14ac:dyDescent="0.45">
      <c r="A48" s="100"/>
      <c r="B48" s="28" t="str">
        <f>IF($J$1=【生物】単元データ!$B$1,【生物】単元データ!B46,IF(生物!$J$1=【生物】単元データ!$C$1,【生物】単元データ!C46,IF(生物!$J$1=【生物】単元データ!$D$1,【生物】単元データ!D46,IF(生物!$J$1=【生物】単元データ!$E$1,【生物】単元データ!E46,IF(生物!$J$1=【生物】単元データ!$F$1,【生物】単元データ!F46,"")))))</f>
        <v/>
      </c>
      <c r="C48" s="16"/>
      <c r="D48" s="38"/>
      <c r="E48" s="39"/>
      <c r="F48" s="38"/>
      <c r="G48" s="40"/>
      <c r="H48" s="40"/>
      <c r="I48" s="39"/>
      <c r="J48" s="38"/>
      <c r="K48" s="63"/>
      <c r="L48" s="66"/>
    </row>
    <row r="49" spans="1:12" ht="21.75" hidden="1" customHeight="1" x14ac:dyDescent="0.45">
      <c r="A49" s="100"/>
      <c r="B49" s="28" t="str">
        <f>IF($J$1=【生物】単元データ!$B$1,【生物】単元データ!B47,IF(生物!$J$1=【生物】単元データ!$C$1,【生物】単元データ!C47,IF(生物!$J$1=【生物】単元データ!$D$1,【生物】単元データ!D47,IF(生物!$J$1=【生物】単元データ!$E$1,【生物】単元データ!E47,IF(生物!$J$1=【生物】単元データ!$F$1,【生物】単元データ!F47,"")))))</f>
        <v/>
      </c>
      <c r="C49" s="16"/>
      <c r="D49" s="38"/>
      <c r="E49" s="39"/>
      <c r="F49" s="38"/>
      <c r="G49" s="40"/>
      <c r="H49" s="40"/>
      <c r="I49" s="39"/>
      <c r="J49" s="38"/>
      <c r="K49" s="63"/>
      <c r="L49" s="65"/>
    </row>
    <row r="50" spans="1:12" ht="21.75" hidden="1" customHeight="1" x14ac:dyDescent="0.45">
      <c r="A50" s="100"/>
      <c r="B50" s="28" t="str">
        <f>IF($J$1=【生物】単元データ!$B$1,【生物】単元データ!B48,IF(生物!$J$1=【生物】単元データ!$C$1,【生物】単元データ!C48,IF(生物!$J$1=【生物】単元データ!$D$1,【生物】単元データ!D48,IF(生物!$J$1=【生物】単元データ!$E$1,【生物】単元データ!E48,IF(生物!$J$1=【生物】単元データ!$F$1,【生物】単元データ!F48,"")))))</f>
        <v/>
      </c>
      <c r="C50" s="16"/>
      <c r="D50" s="38"/>
      <c r="E50" s="39"/>
      <c r="F50" s="38"/>
      <c r="G50" s="40"/>
      <c r="H50" s="40"/>
      <c r="I50" s="39"/>
      <c r="J50" s="38"/>
      <c r="K50" s="63"/>
      <c r="L50" s="65"/>
    </row>
    <row r="51" spans="1:12" ht="21.75" hidden="1" customHeight="1" x14ac:dyDescent="0.45">
      <c r="A51" s="100"/>
      <c r="B51" s="28" t="str">
        <f>IF($J$1=【生物】単元データ!$B$1,【生物】単元データ!B49,IF(生物!$J$1=【生物】単元データ!$C$1,【生物】単元データ!C49,IF(生物!$J$1=【生物】単元データ!$D$1,【生物】単元データ!D49,IF(生物!$J$1=【生物】単元データ!$E$1,【生物】単元データ!E49,IF(生物!$J$1=【生物】単元データ!$F$1,【生物】単元データ!F49,"")))))</f>
        <v/>
      </c>
      <c r="C51" s="16"/>
      <c r="D51" s="38"/>
      <c r="E51" s="39"/>
      <c r="F51" s="38"/>
      <c r="G51" s="40"/>
      <c r="H51" s="40"/>
      <c r="I51" s="39"/>
      <c r="J51" s="38"/>
      <c r="K51" s="63"/>
      <c r="L51" s="65"/>
    </row>
    <row r="52" spans="1:12" ht="21.75" hidden="1" customHeight="1" x14ac:dyDescent="0.45">
      <c r="A52" s="100"/>
      <c r="B52" s="28" t="str">
        <f>IF($J$1=【生物】単元データ!$B$1,【生物】単元データ!B50,IF(生物!$J$1=【生物】単元データ!$C$1,【生物】単元データ!C50,IF(生物!$J$1=【生物】単元データ!$D$1,【生物】単元データ!D50,IF(生物!$J$1=【生物】単元データ!$E$1,【生物】単元データ!E50,IF(生物!$J$1=【生物】単元データ!$F$1,【生物】単元データ!F50,"")))))</f>
        <v/>
      </c>
      <c r="C52" s="16"/>
      <c r="D52" s="38"/>
      <c r="E52" s="39"/>
      <c r="F52" s="38"/>
      <c r="G52" s="40"/>
      <c r="H52" s="40"/>
      <c r="I52" s="39"/>
      <c r="J52" s="38"/>
      <c r="K52" s="63"/>
      <c r="L52" s="65"/>
    </row>
    <row r="53" spans="1:12" ht="21.75" hidden="1" customHeight="1" x14ac:dyDescent="0.45">
      <c r="A53" s="100"/>
      <c r="B53" s="28" t="str">
        <f>IF($J$1=【生物】単元データ!$B$1,【生物】単元データ!B51,IF(生物!$J$1=【生物】単元データ!$C$1,【生物】単元データ!C51,IF(生物!$J$1=【生物】単元データ!$D$1,【生物】単元データ!D51,IF(生物!$J$1=【生物】単元データ!$E$1,【生物】単元データ!E51,IF(生物!$J$1=【生物】単元データ!$F$1,【生物】単元データ!F51,"")))))</f>
        <v/>
      </c>
      <c r="C53" s="16"/>
      <c r="D53" s="38"/>
      <c r="E53" s="39"/>
      <c r="F53" s="38"/>
      <c r="G53" s="40"/>
      <c r="H53" s="40"/>
      <c r="I53" s="39"/>
      <c r="J53" s="38"/>
      <c r="K53" s="63"/>
      <c r="L53" s="65"/>
    </row>
    <row r="54" spans="1:12" ht="21.75" hidden="1" customHeight="1" x14ac:dyDescent="0.45">
      <c r="A54" s="100"/>
      <c r="B54" s="28" t="str">
        <f>IF($J$1=【生物】単元データ!$B$1,【生物】単元データ!B52,IF(生物!$J$1=【生物】単元データ!$C$1,【生物】単元データ!C52,IF(生物!$J$1=【生物】単元データ!$D$1,【生物】単元データ!D52,IF(生物!$J$1=【生物】単元データ!$E$1,【生物】単元データ!E52,IF(生物!$J$1=【生物】単元データ!$F$1,【生物】単元データ!F52,"")))))</f>
        <v/>
      </c>
      <c r="C54" s="16"/>
      <c r="D54" s="38"/>
      <c r="E54" s="39"/>
      <c r="F54" s="38"/>
      <c r="G54" s="40"/>
      <c r="H54" s="40"/>
      <c r="I54" s="39"/>
      <c r="J54" s="38"/>
      <c r="K54" s="63"/>
      <c r="L54" s="65"/>
    </row>
    <row r="55" spans="1:12" ht="21.75" hidden="1" customHeight="1" thickBot="1" x14ac:dyDescent="0.45">
      <c r="A55" s="101"/>
      <c r="B55" s="29" t="str">
        <f>IF($J$1=【生物】単元データ!$B$1,【生物】単元データ!B53,IF(生物!$J$1=【生物】単元データ!$C$1,【生物】単元データ!C53,IF(生物!$J$1=【生物】単元データ!$D$1,【生物】単元データ!D53,IF(生物!$J$1=【生物】単元データ!$E$1,【生物】単元データ!E53,IF(生物!$J$1=【生物】単元データ!$F$1,【生物】単元データ!F53,"")))))</f>
        <v/>
      </c>
      <c r="C55" s="21"/>
      <c r="D55" s="41"/>
      <c r="E55" s="42"/>
      <c r="F55" s="41"/>
      <c r="G55" s="43"/>
      <c r="H55" s="43"/>
      <c r="I55" s="42"/>
      <c r="J55" s="41"/>
      <c r="K55" s="64"/>
      <c r="L55" s="70"/>
    </row>
    <row r="56" spans="1:12" ht="21.75" customHeight="1" x14ac:dyDescent="0.4">
      <c r="A56" s="99" t="str">
        <f>IF($J$1=【生物】章データ!$A$1,【生物】章データ!A6,IF(生物!$J$1=【生物】章データ!$B$1,【生物】章データ!B6,IF(生物!$J$1=【生物】章データ!$C$1,【生物】章データ!C6,IF($J$1=【生物】章データ!$D$1,【生物】章データ!D6,IF(生物!$J$1=【生物】章データ!$E$1,【生物】章データ!E6,"")))))</f>
        <v/>
      </c>
      <c r="B56" s="27" t="str">
        <f>IF($J$1=【生物】単元データ!$B$1,【生物】単元データ!B54,IF(生物!$J$1=【生物】単元データ!$C$1,【生物】単元データ!C54,IF(生物!$J$1=【生物】単元データ!$D$1,【生物】単元データ!D54,IF(生物!$J$1=【生物】単元データ!$E$1,【生物】単元データ!E54,IF(生物!$J$1=【生物】単元データ!$F$1,【生物】単元データ!F54,"")))))</f>
        <v/>
      </c>
      <c r="C56" s="11"/>
      <c r="D56" s="35"/>
      <c r="E56" s="36"/>
      <c r="F56" s="35"/>
      <c r="G56" s="37"/>
      <c r="H56" s="37"/>
      <c r="I56" s="36"/>
      <c r="J56" s="35"/>
      <c r="K56" s="62"/>
      <c r="L56" s="67"/>
    </row>
    <row r="57" spans="1:12" ht="21.75" customHeight="1" x14ac:dyDescent="0.4">
      <c r="A57" s="100"/>
      <c r="B57" s="28" t="str">
        <f>IF($J$1=【生物】単元データ!$B$1,【生物】単元データ!B55,IF(生物!$J$1=【生物】単元データ!$C$1,【生物】単元データ!C55,IF(生物!$J$1=【生物】単元データ!$D$1,【生物】単元データ!D55,IF(生物!$J$1=【生物】単元データ!$E$1,【生物】単元データ!E55,IF(生物!$J$1=【生物】単元データ!$F$1,【生物】単元データ!F55,"")))))</f>
        <v/>
      </c>
      <c r="C57" s="16"/>
      <c r="D57" s="38"/>
      <c r="E57" s="39"/>
      <c r="F57" s="38"/>
      <c r="G57" s="40"/>
      <c r="H57" s="40"/>
      <c r="I57" s="39"/>
      <c r="J57" s="38"/>
      <c r="K57" s="63"/>
      <c r="L57" s="68"/>
    </row>
    <row r="58" spans="1:12" ht="21.75" customHeight="1" x14ac:dyDescent="0.4">
      <c r="A58" s="100"/>
      <c r="B58" s="28" t="str">
        <f>IF($J$1=【生物】単元データ!$B$1,【生物】単元データ!B56,IF(生物!$J$1=【生物】単元データ!$C$1,【生物】単元データ!C56,IF(生物!$J$1=【生物】単元データ!$D$1,【生物】単元データ!D56,IF(生物!$J$1=【生物】単元データ!$E$1,【生物】単元データ!E56,IF(生物!$J$1=【生物】単元データ!$F$1,【生物】単元データ!F56,"")))))</f>
        <v/>
      </c>
      <c r="C58" s="16"/>
      <c r="D58" s="38"/>
      <c r="E58" s="39"/>
      <c r="F58" s="38"/>
      <c r="G58" s="40"/>
      <c r="H58" s="40"/>
      <c r="I58" s="39"/>
      <c r="J58" s="38"/>
      <c r="K58" s="63"/>
      <c r="L58" s="68"/>
    </row>
    <row r="59" spans="1:12" ht="21.75" customHeight="1" x14ac:dyDescent="0.4">
      <c r="A59" s="100"/>
      <c r="B59" s="28" t="str">
        <f>IF($J$1=【生物】単元データ!$B$1,【生物】単元データ!B57,IF(生物!$J$1=【生物】単元データ!$C$1,【生物】単元データ!C57,IF(生物!$J$1=【生物】単元データ!$D$1,【生物】単元データ!D57,IF(生物!$J$1=【生物】単元データ!$E$1,【生物】単元データ!E57,IF(生物!$J$1=【生物】単元データ!$F$1,【生物】単元データ!F57,"")))))</f>
        <v/>
      </c>
      <c r="C59" s="16"/>
      <c r="D59" s="38"/>
      <c r="E59" s="39"/>
      <c r="F59" s="38"/>
      <c r="G59" s="40"/>
      <c r="H59" s="40"/>
      <c r="I59" s="39"/>
      <c r="J59" s="38"/>
      <c r="K59" s="63"/>
      <c r="L59" s="68"/>
    </row>
    <row r="60" spans="1:12" ht="21.75" customHeight="1" thickBot="1" x14ac:dyDescent="0.45">
      <c r="A60" s="101"/>
      <c r="B60" s="29" t="str">
        <f>IF($J$1=【生物】単元データ!$B$1,【生物】単元データ!B58,IF(生物!$J$1=【生物】単元データ!$C$1,【生物】単元データ!C58,IF(生物!$J$1=【生物】単元データ!$D$1,【生物】単元データ!D58,IF(生物!$J$1=【生物】単元データ!$E$1,【生物】単元データ!E58,IF(生物!$J$1=【生物】単元データ!$F$1,【生物】単元データ!F58,"")))))</f>
        <v/>
      </c>
      <c r="C60" s="21"/>
      <c r="D60" s="41"/>
      <c r="E60" s="42"/>
      <c r="F60" s="41"/>
      <c r="G60" s="43"/>
      <c r="H60" s="43"/>
      <c r="I60" s="42"/>
      <c r="J60" s="41"/>
      <c r="K60" s="64"/>
      <c r="L60" s="69"/>
    </row>
  </sheetData>
  <mergeCells count="12">
    <mergeCell ref="A56:A60"/>
    <mergeCell ref="A4:A16"/>
    <mergeCell ref="A17:A29"/>
    <mergeCell ref="A1:C1"/>
    <mergeCell ref="D2:E2"/>
    <mergeCell ref="J2:K2"/>
    <mergeCell ref="L2:L3"/>
    <mergeCell ref="J1:L1"/>
    <mergeCell ref="A30:A42"/>
    <mergeCell ref="A43:A55"/>
    <mergeCell ref="F2:I2"/>
    <mergeCell ref="G1:I1"/>
  </mergeCells>
  <phoneticPr fontId="2"/>
  <pageMargins left="0.7" right="0.7" top="0.75" bottom="0.75" header="0.3" footer="0.3"/>
  <pageSetup paperSize="9" scale="70" orientation="landscape"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r:uid="{2A98B435-69EC-4EE3-96BA-8D173331D8E5}">
          <x14:formula1>
            <xm:f>【生物】☆・出版社名!$A$1:$A$3</xm:f>
          </x14:formula1>
          <xm:sqref>D4:K60</xm:sqref>
        </x14:dataValidation>
        <x14:dataValidation type="list" allowBlank="1" showInputMessage="1" showErrorMessage="1" xr:uid="{EEECCFF5-2711-463C-90A2-B3200DC25563}">
          <x14:formula1>
            <xm:f>【生物】☆・出版社名!$A$5:$A$9</xm:f>
          </x14:formula1>
          <xm:sqref>J1:L1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2394F-532B-4FF9-AB23-62A87CDF18FE}">
  <dimension ref="A2:A9"/>
  <sheetViews>
    <sheetView workbookViewId="0">
      <selection activeCell="A5" sqref="A5:A9"/>
    </sheetView>
  </sheetViews>
  <sheetFormatPr defaultRowHeight="18.75" x14ac:dyDescent="0.4"/>
  <cols>
    <col min="1" max="1" width="18.75" customWidth="1"/>
  </cols>
  <sheetData>
    <row r="2" spans="1:1" x14ac:dyDescent="0.4">
      <c r="A2" t="s">
        <v>14</v>
      </c>
    </row>
    <row r="3" spans="1:1" x14ac:dyDescent="0.4">
      <c r="A3" t="s">
        <v>15</v>
      </c>
    </row>
    <row r="5" spans="1:1" x14ac:dyDescent="0.4">
      <c r="A5" t="s">
        <v>394</v>
      </c>
    </row>
    <row r="6" spans="1:1" x14ac:dyDescent="0.4">
      <c r="A6" t="s">
        <v>393</v>
      </c>
    </row>
    <row r="7" spans="1:1" x14ac:dyDescent="0.4">
      <c r="A7" t="s">
        <v>395</v>
      </c>
    </row>
    <row r="8" spans="1:1" x14ac:dyDescent="0.4">
      <c r="A8" t="s">
        <v>396</v>
      </c>
    </row>
    <row r="9" spans="1:1" x14ac:dyDescent="0.4">
      <c r="A9" t="s">
        <v>397</v>
      </c>
    </row>
  </sheetData>
  <phoneticPr fontId="2"/>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465F7-A8A7-4AA2-8CBC-7A75D1196D81}">
  <dimension ref="A1:L33"/>
  <sheetViews>
    <sheetView workbookViewId="0">
      <selection activeCell="J1" sqref="J1:L1"/>
    </sheetView>
  </sheetViews>
  <sheetFormatPr defaultRowHeight="18.75" x14ac:dyDescent="0.4"/>
  <cols>
    <col min="1" max="1" width="8.75" style="30"/>
    <col min="2" max="2" width="56.75" bestFit="1" customWidth="1"/>
    <col min="3" max="3" width="23.375" customWidth="1"/>
  </cols>
  <sheetData>
    <row r="1" spans="1:12" ht="28.5" thickBot="1" x14ac:dyDescent="0.45">
      <c r="A1" s="81" t="s">
        <v>0</v>
      </c>
      <c r="B1" s="81"/>
      <c r="C1" s="81"/>
      <c r="D1" s="1"/>
      <c r="E1" s="2"/>
      <c r="F1" s="1"/>
      <c r="G1" s="2"/>
      <c r="H1" s="82" t="s">
        <v>62</v>
      </c>
      <c r="I1" s="83"/>
      <c r="J1" s="84"/>
      <c r="K1" s="85"/>
      <c r="L1" s="83"/>
    </row>
    <row r="2" spans="1:12" ht="19.5" thickBot="1" x14ac:dyDescent="0.45">
      <c r="A2" s="32" t="s">
        <v>418</v>
      </c>
      <c r="B2" s="5" t="s">
        <v>419</v>
      </c>
      <c r="C2" s="4" t="s">
        <v>1</v>
      </c>
      <c r="D2" s="82" t="s">
        <v>2</v>
      </c>
      <c r="E2" s="83"/>
      <c r="F2" s="82" t="s">
        <v>3</v>
      </c>
      <c r="G2" s="85"/>
      <c r="H2" s="86"/>
      <c r="I2" s="87"/>
      <c r="J2" s="88" t="s">
        <v>4</v>
      </c>
      <c r="K2" s="87"/>
      <c r="L2" s="89" t="s">
        <v>5</v>
      </c>
    </row>
    <row r="3" spans="1:12" ht="111.75" customHeight="1" thickBot="1" x14ac:dyDescent="0.45">
      <c r="A3" s="33"/>
      <c r="B3" s="6"/>
      <c r="C3" s="7"/>
      <c r="D3" s="8" t="s">
        <v>6</v>
      </c>
      <c r="E3" s="9" t="s">
        <v>7</v>
      </c>
      <c r="F3" s="8" t="s">
        <v>8</v>
      </c>
      <c r="G3" s="10" t="s">
        <v>9</v>
      </c>
      <c r="H3" s="10" t="s">
        <v>10</v>
      </c>
      <c r="I3" s="9" t="s">
        <v>11</v>
      </c>
      <c r="J3" s="8" t="s">
        <v>12</v>
      </c>
      <c r="K3" s="9" t="s">
        <v>13</v>
      </c>
      <c r="L3" s="90"/>
    </row>
    <row r="4" spans="1:12" ht="18.75" customHeight="1" x14ac:dyDescent="0.4">
      <c r="A4" s="99" t="str">
        <f>IF($J$1=【地学基礎】章データ!$B$1,【地学基礎】章データ!B2,IF(地学基礎!$J$1=【地学基礎】章データ!$C$1,【地学基礎】章データ!C2,IF(地学基礎!$J$1=【地学基礎】章データ!$D$1,【地学基礎】章データ!D2,IF(地学基礎!$J$1=【地学基礎】章データ!$E$1,【地学基礎】章データ!E2,IF(地学基礎!$J$1=【地学基礎】章データ!$F$1,【地学基礎】章データ!F2,IF(地学基礎!$J$1=【地学基礎】章データ!$G$1,【地学基礎】章データ!G2,""))))))</f>
        <v/>
      </c>
      <c r="B4" s="27" t="str">
        <f>IF($J$1=【地学基礎】単元データ!$B$1,【地学基礎】単元データ!B2,IF(地学基礎!$J$1=【地学基礎】単元データ!$C$1,【地学基礎】単元データ!C2,IF(地学基礎!$J$1=【地学基礎】単元データ!$D$1,【地学基礎】単元データ!D2,IF(地学基礎!$J$1=【地学基礎】単元データ!$E$1,【地学基礎】単元データ!E2,IF(地学基礎!$J$1=【地学基礎】単元データ!$F$1,【地学基礎】単元データ!F2,IF(地学基礎!$J$1=【地学基礎】単元データ!$G$1,【地学基礎】単元データ!G2,""))))))</f>
        <v/>
      </c>
      <c r="C4" s="11"/>
      <c r="D4" s="12"/>
      <c r="E4" s="13"/>
      <c r="F4" s="12"/>
      <c r="G4" s="14"/>
      <c r="H4" s="14"/>
      <c r="I4" s="13"/>
      <c r="J4" s="12"/>
      <c r="K4" s="13"/>
      <c r="L4" s="15"/>
    </row>
    <row r="5" spans="1:12" x14ac:dyDescent="0.4">
      <c r="A5" s="100"/>
      <c r="B5" s="28" t="str">
        <f>IF($J$1=【地学基礎】単元データ!$B$1,【地学基礎】単元データ!B3,IF(地学基礎!$J$1=【地学基礎】単元データ!$C$1,【地学基礎】単元データ!C3,IF(地学基礎!$J$1=【地学基礎】単元データ!$D$1,【地学基礎】単元データ!D3,IF(地学基礎!$J$1=【地学基礎】単元データ!$E$1,【地学基礎】単元データ!E3,IF(地学基礎!$J$1=【地学基礎】単元データ!$F$1,【地学基礎】単元データ!F3,IF(地学基礎!$J$1=【地学基礎】単元データ!$G$1,【地学基礎】単元データ!G3,""))))))</f>
        <v/>
      </c>
      <c r="C5" s="16"/>
      <c r="D5" s="17"/>
      <c r="E5" s="18"/>
      <c r="F5" s="17"/>
      <c r="G5" s="19"/>
      <c r="H5" s="19"/>
      <c r="I5" s="18"/>
      <c r="J5" s="17"/>
      <c r="K5" s="18"/>
      <c r="L5" s="20"/>
    </row>
    <row r="6" spans="1:12" x14ac:dyDescent="0.4">
      <c r="A6" s="100"/>
      <c r="B6" s="28" t="str">
        <f>IF($J$1=【地学基礎】単元データ!$B$1,【地学基礎】単元データ!B4,IF(地学基礎!$J$1=【地学基礎】単元データ!$C$1,【地学基礎】単元データ!C4,IF(地学基礎!$J$1=【地学基礎】単元データ!$D$1,【地学基礎】単元データ!D4,IF(地学基礎!$J$1=【地学基礎】単元データ!$E$1,【地学基礎】単元データ!E4,IF(地学基礎!$J$1=【地学基礎】単元データ!$F$1,【地学基礎】単元データ!F4,IF(地学基礎!$J$1=【地学基礎】単元データ!$G$1,【地学基礎】単元データ!G4,""))))))</f>
        <v/>
      </c>
      <c r="C6" s="16"/>
      <c r="D6" s="17"/>
      <c r="E6" s="18"/>
      <c r="F6" s="17"/>
      <c r="G6" s="19"/>
      <c r="H6" s="19"/>
      <c r="I6" s="18"/>
      <c r="J6" s="17"/>
      <c r="K6" s="18"/>
      <c r="L6" s="20"/>
    </row>
    <row r="7" spans="1:12" ht="19.5" customHeight="1" x14ac:dyDescent="0.4">
      <c r="A7" s="100"/>
      <c r="B7" s="28" t="str">
        <f>IF($J$1=【地学基礎】単元データ!$B$1,【地学基礎】単元データ!B5,IF(地学基礎!$J$1=【地学基礎】単元データ!$C$1,【地学基礎】単元データ!C5,IF(地学基礎!$J$1=【地学基礎】単元データ!$D$1,【地学基礎】単元データ!D5,IF(地学基礎!$J$1=【地学基礎】単元データ!$E$1,【地学基礎】単元データ!E5,IF(地学基礎!$J$1=【地学基礎】単元データ!$F$1,【地学基礎】単元データ!F5,IF(地学基礎!$J$1=【地学基礎】単元データ!$G$1,【地学基礎】単元データ!G5,""))))))</f>
        <v/>
      </c>
      <c r="C7" s="16"/>
      <c r="D7" s="17"/>
      <c r="E7" s="18"/>
      <c r="F7" s="17"/>
      <c r="G7" s="19"/>
      <c r="H7" s="19"/>
      <c r="I7" s="18"/>
      <c r="J7" s="17"/>
      <c r="K7" s="18"/>
      <c r="L7" s="20"/>
    </row>
    <row r="8" spans="1:12" ht="19.5" thickBot="1" x14ac:dyDescent="0.45">
      <c r="A8" s="100"/>
      <c r="B8" s="28" t="str">
        <f>IF($J$1=【地学基礎】単元データ!$B$1,【地学基礎】単元データ!B6,IF(地学基礎!$J$1=【地学基礎】単元データ!$C$1,【地学基礎】単元データ!C6,IF(地学基礎!$J$1=【地学基礎】単元データ!$D$1,【地学基礎】単元データ!D6,IF(地学基礎!$J$1=【地学基礎】単元データ!$E$1,【地学基礎】単元データ!E6,IF(地学基礎!$J$1=【地学基礎】単元データ!$F$1,【地学基礎】単元データ!F6,IF(地学基礎!$J$1=【地学基礎】単元データ!$G$1,【地学基礎】単元データ!G6,""))))))</f>
        <v/>
      </c>
      <c r="C8" s="16"/>
      <c r="D8" s="17"/>
      <c r="E8" s="18"/>
      <c r="F8" s="17"/>
      <c r="G8" s="19"/>
      <c r="H8" s="19"/>
      <c r="I8" s="18"/>
      <c r="J8" s="17"/>
      <c r="K8" s="18"/>
      <c r="L8" s="20"/>
    </row>
    <row r="9" spans="1:12" ht="18.75" customHeight="1" x14ac:dyDescent="0.4">
      <c r="A9" s="99" t="str">
        <f>IF($J$1=【地学基礎】章データ!$B$1,【地学基礎】章データ!B7,IF(地学基礎!$J$1=【地学基礎】章データ!$C$1,【地学基礎】章データ!C7,IF(地学基礎!$J$1=【地学基礎】章データ!$D$1,【地学基礎】章データ!D7,IF(地学基礎!$J$1=【地学基礎】章データ!$E$1,【地学基礎】章データ!E7,IF(地学基礎!$J$1=【地学基礎】章データ!$F$1,【地学基礎】章データ!F7,IF(地学基礎!$J$1=【地学基礎】章データ!$G$1,【地学基礎】章データ!G7,""))))))</f>
        <v/>
      </c>
      <c r="B9" s="27" t="str">
        <f>IF($J$1=【地学基礎】単元データ!$B$1,【地学基礎】単元データ!B7,IF(地学基礎!$J$1=【地学基礎】単元データ!$C$1,【地学基礎】単元データ!C7,IF(地学基礎!$J$1=【地学基礎】単元データ!$D$1,【地学基礎】単元データ!D7,IF(地学基礎!$J$1=【地学基礎】単元データ!$E$1,【地学基礎】単元データ!E7,IF(地学基礎!$J$1=【地学基礎】単元データ!$F$1,【地学基礎】単元データ!F7,IF(地学基礎!$J$1=【地学基礎】単元データ!$G$1,【地学基礎】単元データ!G7,""))))))</f>
        <v/>
      </c>
      <c r="C9" s="11"/>
      <c r="D9" s="12"/>
      <c r="E9" s="13"/>
      <c r="F9" s="12"/>
      <c r="G9" s="14"/>
      <c r="H9" s="14"/>
      <c r="I9" s="13"/>
      <c r="J9" s="12"/>
      <c r="K9" s="13"/>
      <c r="L9" s="15"/>
    </row>
    <row r="10" spans="1:12" x14ac:dyDescent="0.4">
      <c r="A10" s="100"/>
      <c r="B10" s="28" t="str">
        <f>IF($J$1=【地学基礎】単元データ!$B$1,【地学基礎】単元データ!B8,IF(地学基礎!$J$1=【地学基礎】単元データ!$C$1,【地学基礎】単元データ!C8,IF(地学基礎!$J$1=【地学基礎】単元データ!$D$1,【地学基礎】単元データ!D8,IF(地学基礎!$J$1=【地学基礎】単元データ!$E$1,【地学基礎】単元データ!E8,IF(地学基礎!$J$1=【地学基礎】単元データ!$F$1,【地学基礎】単元データ!F8,IF(地学基礎!$J$1=【地学基礎】単元データ!$G$1,【地学基礎】単元データ!G8,""))))))</f>
        <v/>
      </c>
      <c r="C10" s="16"/>
      <c r="D10" s="17"/>
      <c r="E10" s="18"/>
      <c r="F10" s="17"/>
      <c r="G10" s="19"/>
      <c r="H10" s="19"/>
      <c r="I10" s="18"/>
      <c r="J10" s="17"/>
      <c r="K10" s="18"/>
      <c r="L10" s="20"/>
    </row>
    <row r="11" spans="1:12" x14ac:dyDescent="0.4">
      <c r="A11" s="100"/>
      <c r="B11" s="28" t="str">
        <f>IF($J$1=【地学基礎】単元データ!$B$1,【地学基礎】単元データ!B9,IF(地学基礎!$J$1=【地学基礎】単元データ!$C$1,【地学基礎】単元データ!C9,IF(地学基礎!$J$1=【地学基礎】単元データ!$D$1,【地学基礎】単元データ!D9,IF(地学基礎!$J$1=【地学基礎】単元データ!$E$1,【地学基礎】単元データ!E9,IF(地学基礎!$J$1=【地学基礎】単元データ!$F$1,【地学基礎】単元データ!F9,IF(地学基礎!$J$1=【地学基礎】単元データ!$G$1,【地学基礎】単元データ!G9,""))))))</f>
        <v/>
      </c>
      <c r="C11" s="16"/>
      <c r="D11" s="17"/>
      <c r="E11" s="18"/>
      <c r="F11" s="17"/>
      <c r="G11" s="19"/>
      <c r="H11" s="19"/>
      <c r="I11" s="18"/>
      <c r="J11" s="17"/>
      <c r="K11" s="18"/>
      <c r="L11" s="20"/>
    </row>
    <row r="12" spans="1:12" ht="19.5" customHeight="1" x14ac:dyDescent="0.4">
      <c r="A12" s="100"/>
      <c r="B12" s="28" t="str">
        <f>IF($J$1=【地学基礎】単元データ!$B$1,【地学基礎】単元データ!B10,IF(地学基礎!$J$1=【地学基礎】単元データ!$C$1,【地学基礎】単元データ!C10,IF(地学基礎!$J$1=【地学基礎】単元データ!$D$1,【地学基礎】単元データ!D10,IF(地学基礎!$J$1=【地学基礎】単元データ!$E$1,【地学基礎】単元データ!E10,IF(地学基礎!$J$1=【地学基礎】単元データ!$F$1,【地学基礎】単元データ!F10,IF(地学基礎!$J$1=【地学基礎】単元データ!$G$1,【地学基礎】単元データ!G10,""))))))</f>
        <v/>
      </c>
      <c r="C12" s="16"/>
      <c r="D12" s="17"/>
      <c r="E12" s="18"/>
      <c r="F12" s="17"/>
      <c r="G12" s="19"/>
      <c r="H12" s="19"/>
      <c r="I12" s="18"/>
      <c r="J12" s="17"/>
      <c r="K12" s="18"/>
      <c r="L12" s="20"/>
    </row>
    <row r="13" spans="1:12" ht="19.5" thickBot="1" x14ac:dyDescent="0.45">
      <c r="A13" s="100"/>
      <c r="B13" s="28" t="str">
        <f>IF($J$1=【地学基礎】単元データ!$B$1,【地学基礎】単元データ!B11,IF(地学基礎!$J$1=【地学基礎】単元データ!$C$1,【地学基礎】単元データ!C11,IF(地学基礎!$J$1=【地学基礎】単元データ!$D$1,【地学基礎】単元データ!D11,IF(地学基礎!$J$1=【地学基礎】単元データ!$E$1,【地学基礎】単元データ!E11,IF(地学基礎!$J$1=【地学基礎】単元データ!$F$1,【地学基礎】単元データ!F11,IF(地学基礎!$J$1=【地学基礎】単元データ!$G$1,【地学基礎】単元データ!G11,""))))))</f>
        <v/>
      </c>
      <c r="C13" s="16"/>
      <c r="D13" s="17"/>
      <c r="E13" s="18"/>
      <c r="F13" s="17"/>
      <c r="G13" s="19"/>
      <c r="H13" s="19"/>
      <c r="I13" s="18"/>
      <c r="J13" s="17"/>
      <c r="K13" s="18"/>
      <c r="L13" s="20"/>
    </row>
    <row r="14" spans="1:12" ht="18.75" customHeight="1" x14ac:dyDescent="0.4">
      <c r="A14" s="99" t="str">
        <f>IF($J$1=【地学基礎】章データ!$B$1,【地学基礎】章データ!B12,IF(地学基礎!$J$1=【地学基礎】章データ!$C$1,【地学基礎】章データ!C12,IF(地学基礎!$J$1=【地学基礎】章データ!$D$1,【地学基礎】章データ!D12,IF(地学基礎!$J$1=【地学基礎】章データ!$E$1,【地学基礎】章データ!E12,IF(地学基礎!$J$1=【地学基礎】章データ!$F$1,【地学基礎】章データ!F12,IF(地学基礎!$J$1=【地学基礎】章データ!$G$1,【地学基礎】章データ!G12,""))))))</f>
        <v/>
      </c>
      <c r="B14" s="27" t="str">
        <f>IF($J$1=【地学基礎】単元データ!$B$1,【地学基礎】単元データ!B12,IF(地学基礎!$J$1=【地学基礎】単元データ!$C$1,【地学基礎】単元データ!C12,IF(地学基礎!$J$1=【地学基礎】単元データ!$D$1,【地学基礎】単元データ!D12,IF(地学基礎!$J$1=【地学基礎】単元データ!$E$1,【地学基礎】単元データ!E12,IF(地学基礎!$J$1=【地学基礎】単元データ!$F$1,【地学基礎】単元データ!F12,IF(地学基礎!$J$1=【地学基礎】単元データ!$G$1,【地学基礎】単元データ!G12,""))))))</f>
        <v/>
      </c>
      <c r="C14" s="11"/>
      <c r="D14" s="12"/>
      <c r="E14" s="13"/>
      <c r="F14" s="12"/>
      <c r="G14" s="14"/>
      <c r="H14" s="14"/>
      <c r="I14" s="13"/>
      <c r="J14" s="12"/>
      <c r="K14" s="13"/>
      <c r="L14" s="15"/>
    </row>
    <row r="15" spans="1:12" x14ac:dyDescent="0.4">
      <c r="A15" s="100"/>
      <c r="B15" s="28" t="str">
        <f>IF($J$1=【地学基礎】単元データ!$B$1,【地学基礎】単元データ!B13,IF(地学基礎!$J$1=【地学基礎】単元データ!$C$1,【地学基礎】単元データ!C13,IF(地学基礎!$J$1=【地学基礎】単元データ!$D$1,【地学基礎】単元データ!D13,IF(地学基礎!$J$1=【地学基礎】単元データ!$E$1,【地学基礎】単元データ!E13,IF(地学基礎!$J$1=【地学基礎】単元データ!$F$1,【地学基礎】単元データ!F13,IF(地学基礎!$J$1=【地学基礎】単元データ!$G$1,【地学基礎】単元データ!G13,""))))))</f>
        <v/>
      </c>
      <c r="C15" s="16"/>
      <c r="D15" s="17"/>
      <c r="E15" s="18"/>
      <c r="F15" s="17"/>
      <c r="G15" s="19"/>
      <c r="H15" s="19"/>
      <c r="I15" s="18"/>
      <c r="J15" s="17"/>
      <c r="K15" s="18"/>
      <c r="L15" s="20"/>
    </row>
    <row r="16" spans="1:12" x14ac:dyDescent="0.4">
      <c r="A16" s="100"/>
      <c r="B16" s="28" t="str">
        <f>IF($J$1=【地学基礎】単元データ!$B$1,【地学基礎】単元データ!B14,IF(地学基礎!$J$1=【地学基礎】単元データ!$C$1,【地学基礎】単元データ!C14,IF(地学基礎!$J$1=【地学基礎】単元データ!$D$1,【地学基礎】単元データ!D14,IF(地学基礎!$J$1=【地学基礎】単元データ!$E$1,【地学基礎】単元データ!E14,IF(地学基礎!$J$1=【地学基礎】単元データ!$F$1,【地学基礎】単元データ!F14,IF(地学基礎!$J$1=【地学基礎】単元データ!$G$1,【地学基礎】単元データ!G14,""))))))</f>
        <v/>
      </c>
      <c r="C16" s="16"/>
      <c r="D16" s="17"/>
      <c r="E16" s="18"/>
      <c r="F16" s="17"/>
      <c r="G16" s="19"/>
      <c r="H16" s="19"/>
      <c r="I16" s="18"/>
      <c r="J16" s="17"/>
      <c r="K16" s="18"/>
      <c r="L16" s="20"/>
    </row>
    <row r="17" spans="1:12" ht="19.5" customHeight="1" x14ac:dyDescent="0.4">
      <c r="A17" s="100"/>
      <c r="B17" s="28" t="str">
        <f>IF($J$1=【地学基礎】単元データ!$B$1,【地学基礎】単元データ!B15,IF(地学基礎!$J$1=【地学基礎】単元データ!$C$1,【地学基礎】単元データ!C15,IF(地学基礎!$J$1=【地学基礎】単元データ!$D$1,【地学基礎】単元データ!D15,IF(地学基礎!$J$1=【地学基礎】単元データ!$E$1,【地学基礎】単元データ!E15,IF(地学基礎!$J$1=【地学基礎】単元データ!$F$1,【地学基礎】単元データ!F15,IF(地学基礎!$J$1=【地学基礎】単元データ!$G$1,【地学基礎】単元データ!G15,""))))))</f>
        <v/>
      </c>
      <c r="C17" s="16"/>
      <c r="D17" s="17"/>
      <c r="E17" s="18"/>
      <c r="F17" s="17"/>
      <c r="G17" s="19"/>
      <c r="H17" s="19"/>
      <c r="I17" s="18"/>
      <c r="J17" s="17"/>
      <c r="K17" s="18"/>
      <c r="L17" s="20"/>
    </row>
    <row r="18" spans="1:12" ht="19.5" thickBot="1" x14ac:dyDescent="0.45">
      <c r="A18" s="100"/>
      <c r="B18" s="28" t="str">
        <f>IF($J$1=【地学基礎】単元データ!$B$1,【地学基礎】単元データ!B16,IF(地学基礎!$J$1=【地学基礎】単元データ!$C$1,【地学基礎】単元データ!C16,IF(地学基礎!$J$1=【地学基礎】単元データ!$D$1,【地学基礎】単元データ!D16,IF(地学基礎!$J$1=【地学基礎】単元データ!$E$1,【地学基礎】単元データ!E16,IF(地学基礎!$J$1=【地学基礎】単元データ!$F$1,【地学基礎】単元データ!F16,IF(地学基礎!$J$1=【地学基礎】単元データ!$G$1,【地学基礎】単元データ!G16,""))))))</f>
        <v/>
      </c>
      <c r="C18" s="16"/>
      <c r="D18" s="17"/>
      <c r="E18" s="18"/>
      <c r="F18" s="17"/>
      <c r="G18" s="19"/>
      <c r="H18" s="19"/>
      <c r="I18" s="18"/>
      <c r="J18" s="17"/>
      <c r="K18" s="18"/>
      <c r="L18" s="20"/>
    </row>
    <row r="19" spans="1:12" ht="18.75" customHeight="1" x14ac:dyDescent="0.4">
      <c r="A19" s="99" t="str">
        <f>IF($J$1=【地学基礎】章データ!$B$1,【地学基礎】章データ!B17,IF(地学基礎!$J$1=【地学基礎】章データ!$C$1,【地学基礎】章データ!C17,IF(地学基礎!$J$1=【地学基礎】章データ!$D$1,【地学基礎】章データ!D17,IF(地学基礎!$J$1=【地学基礎】章データ!$E$1,【地学基礎】章データ!E17,IF(地学基礎!$J$1=【地学基礎】章データ!$F$1,【地学基礎】章データ!F17,IF(地学基礎!$J$1=【地学基礎】章データ!$G$1,【地学基礎】章データ!G17,""))))))</f>
        <v/>
      </c>
      <c r="B19" s="27" t="str">
        <f>IF($J$1=【地学基礎】単元データ!$B$1,【地学基礎】単元データ!B17,IF(地学基礎!$J$1=【地学基礎】単元データ!$C$1,【地学基礎】単元データ!C17,IF(地学基礎!$J$1=【地学基礎】単元データ!$D$1,【地学基礎】単元データ!D17,IF(地学基礎!$J$1=【地学基礎】単元データ!$E$1,【地学基礎】単元データ!E17,IF(地学基礎!$J$1=【地学基礎】単元データ!$F$1,【地学基礎】単元データ!F17,IF(地学基礎!$J$1=【地学基礎】単元データ!$G$1,【地学基礎】単元データ!G17,""))))))</f>
        <v/>
      </c>
      <c r="C19" s="11"/>
      <c r="D19" s="12"/>
      <c r="E19" s="13"/>
      <c r="F19" s="12"/>
      <c r="G19" s="14"/>
      <c r="H19" s="14"/>
      <c r="I19" s="13"/>
      <c r="J19" s="12"/>
      <c r="K19" s="13"/>
      <c r="L19" s="15"/>
    </row>
    <row r="20" spans="1:12" x14ac:dyDescent="0.4">
      <c r="A20" s="100"/>
      <c r="B20" s="28" t="str">
        <f>IF($J$1=【地学基礎】単元データ!$B$1,【地学基礎】単元データ!B18,IF(地学基礎!$J$1=【地学基礎】単元データ!$C$1,【地学基礎】単元データ!C18,IF(地学基礎!$J$1=【地学基礎】単元データ!$D$1,【地学基礎】単元データ!D18,IF(地学基礎!$J$1=【地学基礎】単元データ!$E$1,【地学基礎】単元データ!E18,IF(地学基礎!$J$1=【地学基礎】単元データ!$F$1,【地学基礎】単元データ!F18,IF(地学基礎!$J$1=【地学基礎】単元データ!$G$1,【地学基礎】単元データ!G18,""))))))</f>
        <v/>
      </c>
      <c r="C20" s="16"/>
      <c r="D20" s="17"/>
      <c r="E20" s="18"/>
      <c r="F20" s="17"/>
      <c r="G20" s="19"/>
      <c r="H20" s="19"/>
      <c r="I20" s="18"/>
      <c r="J20" s="17"/>
      <c r="K20" s="18"/>
      <c r="L20" s="20"/>
    </row>
    <row r="21" spans="1:12" x14ac:dyDescent="0.4">
      <c r="A21" s="100"/>
      <c r="B21" s="28" t="str">
        <f>IF($J$1=【地学基礎】単元データ!$B$1,【地学基礎】単元データ!B19,IF(地学基礎!$J$1=【地学基礎】単元データ!$C$1,【地学基礎】単元データ!C19,IF(地学基礎!$J$1=【地学基礎】単元データ!$D$1,【地学基礎】単元データ!D19,IF(地学基礎!$J$1=【地学基礎】単元データ!$E$1,【地学基礎】単元データ!E19,IF(地学基礎!$J$1=【地学基礎】単元データ!$F$1,【地学基礎】単元データ!F19,IF(地学基礎!$J$1=【地学基礎】単元データ!$G$1,【地学基礎】単元データ!G19,""))))))</f>
        <v/>
      </c>
      <c r="C21" s="16"/>
      <c r="D21" s="17"/>
      <c r="E21" s="18"/>
      <c r="F21" s="17"/>
      <c r="G21" s="19"/>
      <c r="H21" s="19"/>
      <c r="I21" s="18"/>
      <c r="J21" s="17"/>
      <c r="K21" s="18"/>
      <c r="L21" s="20"/>
    </row>
    <row r="22" spans="1:12" ht="19.5" customHeight="1" x14ac:dyDescent="0.4">
      <c r="A22" s="100"/>
      <c r="B22" s="28" t="str">
        <f>IF($J$1=【地学基礎】単元データ!$B$1,【地学基礎】単元データ!B20,IF(地学基礎!$J$1=【地学基礎】単元データ!$C$1,【地学基礎】単元データ!C20,IF(地学基礎!$J$1=【地学基礎】単元データ!$D$1,【地学基礎】単元データ!D20,IF(地学基礎!$J$1=【地学基礎】単元データ!$E$1,【地学基礎】単元データ!E20,IF(地学基礎!$J$1=【地学基礎】単元データ!$F$1,【地学基礎】単元データ!F20,IF(地学基礎!$J$1=【地学基礎】単元データ!$G$1,【地学基礎】単元データ!G20,""))))))</f>
        <v/>
      </c>
      <c r="C22" s="16"/>
      <c r="D22" s="17"/>
      <c r="E22" s="18"/>
      <c r="F22" s="17"/>
      <c r="G22" s="19"/>
      <c r="H22" s="19"/>
      <c r="I22" s="18"/>
      <c r="J22" s="17"/>
      <c r="K22" s="18"/>
      <c r="L22" s="20"/>
    </row>
    <row r="23" spans="1:12" ht="19.5" thickBot="1" x14ac:dyDescent="0.45">
      <c r="A23" s="100"/>
      <c r="B23" s="28" t="str">
        <f>IF($J$1=【地学基礎】単元データ!$B$1,【地学基礎】単元データ!B21,IF(地学基礎!$J$1=【地学基礎】単元データ!$C$1,【地学基礎】単元データ!C21,IF(地学基礎!$J$1=【地学基礎】単元データ!$D$1,【地学基礎】単元データ!D21,IF(地学基礎!$J$1=【地学基礎】単元データ!$E$1,【地学基礎】単元データ!E21,IF(地学基礎!$J$1=【地学基礎】単元データ!$F$1,【地学基礎】単元データ!F21,IF(地学基礎!$J$1=【地学基礎】単元データ!$G$1,【地学基礎】単元データ!G21,""))))))</f>
        <v/>
      </c>
      <c r="C23" s="16"/>
      <c r="D23" s="17"/>
      <c r="E23" s="18"/>
      <c r="F23" s="17"/>
      <c r="G23" s="19"/>
      <c r="H23" s="19"/>
      <c r="I23" s="18"/>
      <c r="J23" s="17"/>
      <c r="K23" s="18"/>
      <c r="L23" s="20"/>
    </row>
    <row r="24" spans="1:12" ht="18.75" customHeight="1" x14ac:dyDescent="0.4">
      <c r="A24" s="99" t="str">
        <f>IF($J$1=【地学基礎】章データ!$B$1,【地学基礎】章データ!B22,IF(地学基礎!$J$1=【地学基礎】章データ!$C$1,【地学基礎】章データ!C22,IF(地学基礎!$J$1=【地学基礎】章データ!$D$1,【地学基礎】章データ!D22,IF(地学基礎!$J$1=【地学基礎】章データ!$E$1,【地学基礎】章データ!E22,IF(地学基礎!$J$1=【地学基礎】章データ!$F$1,【地学基礎】章データ!F22,IF(地学基礎!$J$1=【地学基礎】章データ!$G$1,【地学基礎】章データ!G22,""))))))</f>
        <v/>
      </c>
      <c r="B24" s="27" t="str">
        <f>IF($J$1=【地学基礎】単元データ!$B$1,【地学基礎】単元データ!B22,IF(地学基礎!$J$1=【地学基礎】単元データ!$C$1,【地学基礎】単元データ!C22,IF(地学基礎!$J$1=【地学基礎】単元データ!$D$1,【地学基礎】単元データ!D22,IF(地学基礎!$J$1=【地学基礎】単元データ!$E$1,【地学基礎】単元データ!E22,IF(地学基礎!$J$1=【地学基礎】単元データ!$F$1,【地学基礎】単元データ!F22,IF(地学基礎!$J$1=【地学基礎】単元データ!$G$1,【地学基礎】単元データ!G22,""))))))</f>
        <v/>
      </c>
      <c r="C24" s="11"/>
      <c r="D24" s="12"/>
      <c r="E24" s="13"/>
      <c r="F24" s="12"/>
      <c r="G24" s="14"/>
      <c r="H24" s="14"/>
      <c r="I24" s="13"/>
      <c r="J24" s="12"/>
      <c r="K24" s="13"/>
      <c r="L24" s="15"/>
    </row>
    <row r="25" spans="1:12" x14ac:dyDescent="0.4">
      <c r="A25" s="100"/>
      <c r="B25" s="28" t="str">
        <f>IF($J$1=【地学基礎】単元データ!$B$1,【地学基礎】単元データ!B23,IF(地学基礎!$J$1=【地学基礎】単元データ!$C$1,【地学基礎】単元データ!C23,IF(地学基礎!$J$1=【地学基礎】単元データ!$D$1,【地学基礎】単元データ!D23,IF(地学基礎!$J$1=【地学基礎】単元データ!$E$1,【地学基礎】単元データ!E23,IF(地学基礎!$J$1=【地学基礎】単元データ!$F$1,【地学基礎】単元データ!F23,IF(地学基礎!$J$1=【地学基礎】単元データ!$G$1,【地学基礎】単元データ!G23,""))))))</f>
        <v/>
      </c>
      <c r="C25" s="16"/>
      <c r="D25" s="17"/>
      <c r="E25" s="18"/>
      <c r="F25" s="17"/>
      <c r="G25" s="19"/>
      <c r="H25" s="19"/>
      <c r="I25" s="18"/>
      <c r="J25" s="17"/>
      <c r="K25" s="18"/>
      <c r="L25" s="20"/>
    </row>
    <row r="26" spans="1:12" x14ac:dyDescent="0.4">
      <c r="A26" s="100"/>
      <c r="B26" s="28" t="str">
        <f>IF($J$1=【地学基礎】単元データ!$B$1,【地学基礎】単元データ!B24,IF(地学基礎!$J$1=【地学基礎】単元データ!$C$1,【地学基礎】単元データ!C24,IF(地学基礎!$J$1=【地学基礎】単元データ!$D$1,【地学基礎】単元データ!D24,IF(地学基礎!$J$1=【地学基礎】単元データ!$E$1,【地学基礎】単元データ!E24,IF(地学基礎!$J$1=【地学基礎】単元データ!$F$1,【地学基礎】単元データ!F24,IF(地学基礎!$J$1=【地学基礎】単元データ!$G$1,【地学基礎】単元データ!G24,""))))))</f>
        <v/>
      </c>
      <c r="C26" s="16"/>
      <c r="D26" s="17"/>
      <c r="E26" s="18"/>
      <c r="F26" s="17"/>
      <c r="G26" s="19"/>
      <c r="H26" s="19"/>
      <c r="I26" s="18"/>
      <c r="J26" s="17"/>
      <c r="K26" s="18"/>
      <c r="L26" s="20"/>
    </row>
    <row r="27" spans="1:12" ht="19.5" customHeight="1" x14ac:dyDescent="0.4">
      <c r="A27" s="100"/>
      <c r="B27" s="28" t="str">
        <f>IF($J$1=【地学基礎】単元データ!$B$1,【地学基礎】単元データ!B25,IF(地学基礎!$J$1=【地学基礎】単元データ!$C$1,【地学基礎】単元データ!C25,IF(地学基礎!$J$1=【地学基礎】単元データ!$D$1,【地学基礎】単元データ!D25,IF(地学基礎!$J$1=【地学基礎】単元データ!$E$1,【地学基礎】単元データ!E25,IF(地学基礎!$J$1=【地学基礎】単元データ!$F$1,【地学基礎】単元データ!F25,IF(地学基礎!$J$1=【地学基礎】単元データ!$G$1,【地学基礎】単元データ!G25,""))))))</f>
        <v/>
      </c>
      <c r="C27" s="16"/>
      <c r="D27" s="17"/>
      <c r="E27" s="18"/>
      <c r="F27" s="17"/>
      <c r="G27" s="19"/>
      <c r="H27" s="19"/>
      <c r="I27" s="18"/>
      <c r="J27" s="17"/>
      <c r="K27" s="18"/>
      <c r="L27" s="20"/>
    </row>
    <row r="28" spans="1:12" ht="19.5" thickBot="1" x14ac:dyDescent="0.45">
      <c r="A28" s="100"/>
      <c r="B28" s="28" t="str">
        <f>IF($J$1=【地学基礎】単元データ!$B$1,【地学基礎】単元データ!B26,IF(地学基礎!$J$1=【地学基礎】単元データ!$C$1,【地学基礎】単元データ!C26,IF(地学基礎!$J$1=【地学基礎】単元データ!$D$1,【地学基礎】単元データ!D26,IF(地学基礎!$J$1=【地学基礎】単元データ!$E$1,【地学基礎】単元データ!E26,IF(地学基礎!$J$1=【地学基礎】単元データ!$F$1,【地学基礎】単元データ!F26,IF(地学基礎!$J$1=【地学基礎】単元データ!$G$1,【地学基礎】単元データ!G26,""))))))</f>
        <v/>
      </c>
      <c r="C28" s="16"/>
      <c r="D28" s="17"/>
      <c r="E28" s="18"/>
      <c r="F28" s="17"/>
      <c r="G28" s="19"/>
      <c r="H28" s="19"/>
      <c r="I28" s="18"/>
      <c r="J28" s="17"/>
      <c r="K28" s="18"/>
      <c r="L28" s="20"/>
    </row>
    <row r="29" spans="1:12" ht="18.75" customHeight="1" x14ac:dyDescent="0.4">
      <c r="A29" s="99" t="str">
        <f>IF($J$1=【地学基礎】章データ!$B$1,【地学基礎】章データ!B27,IF(地学基礎!$J$1=【地学基礎】章データ!$C$1,【地学基礎】章データ!C27,IF(地学基礎!$J$1=【地学基礎】章データ!$D$1,【地学基礎】章データ!D27,IF(地学基礎!$J$1=【地学基礎】章データ!$E$1,【地学基礎】章データ!E27,IF(地学基礎!$J$1=【地学基礎】章データ!$F$1,【地学基礎】章データ!F27,IF(地学基礎!$J$1=【地学基礎】章データ!$G$1,【地学基礎】章データ!G27,""))))))</f>
        <v/>
      </c>
      <c r="B29" s="27" t="str">
        <f>IF($J$1=【地学基礎】単元データ!$B$1,【地学基礎】単元データ!B27,IF(地学基礎!$J$1=【地学基礎】単元データ!$C$1,【地学基礎】単元データ!C27,IF(地学基礎!$J$1=【地学基礎】単元データ!$D$1,【地学基礎】単元データ!D27,IF(地学基礎!$J$1=【地学基礎】単元データ!$E$1,【地学基礎】単元データ!E27,IF(地学基礎!$J$1=【地学基礎】単元データ!$F$1,【地学基礎】単元データ!F27,IF(地学基礎!$J$1=【地学基礎】単元データ!$G$1,【地学基礎】単元データ!G27,""))))))</f>
        <v/>
      </c>
      <c r="C29" s="11"/>
      <c r="D29" s="12"/>
      <c r="E29" s="13"/>
      <c r="F29" s="12"/>
      <c r="G29" s="14"/>
      <c r="H29" s="14"/>
      <c r="I29" s="13"/>
      <c r="J29" s="12"/>
      <c r="K29" s="13"/>
      <c r="L29" s="15"/>
    </row>
    <row r="30" spans="1:12" x14ac:dyDescent="0.4">
      <c r="A30" s="100"/>
      <c r="B30" s="28" t="str">
        <f>IF($J$1=【地学基礎】単元データ!$B$1,【地学基礎】単元データ!B28,IF(地学基礎!$J$1=【地学基礎】単元データ!$C$1,【地学基礎】単元データ!C28,IF(地学基礎!$J$1=【地学基礎】単元データ!$D$1,【地学基礎】単元データ!D28,IF(地学基礎!$J$1=【地学基礎】単元データ!$E$1,【地学基礎】単元データ!E28,IF(地学基礎!$J$1=【地学基礎】単元データ!$F$1,【地学基礎】単元データ!F28,IF(地学基礎!$J$1=【地学基礎】単元データ!$G$1,【地学基礎】単元データ!G28,""))))))</f>
        <v/>
      </c>
      <c r="C30" s="16"/>
      <c r="D30" s="17"/>
      <c r="E30" s="18"/>
      <c r="F30" s="17"/>
      <c r="G30" s="19"/>
      <c r="H30" s="19"/>
      <c r="I30" s="18"/>
      <c r="J30" s="17"/>
      <c r="K30" s="18"/>
      <c r="L30" s="20"/>
    </row>
    <row r="31" spans="1:12" x14ac:dyDescent="0.4">
      <c r="A31" s="100"/>
      <c r="B31" s="28" t="str">
        <f>IF($J$1=【地学基礎】単元データ!$B$1,【地学基礎】単元データ!B29,IF(地学基礎!$J$1=【地学基礎】単元データ!$C$1,【地学基礎】単元データ!C29,IF(地学基礎!$J$1=【地学基礎】単元データ!$D$1,【地学基礎】単元データ!D29,IF(地学基礎!$J$1=【地学基礎】単元データ!$E$1,【地学基礎】単元データ!E29,IF(地学基礎!$J$1=【地学基礎】単元データ!$F$1,【地学基礎】単元データ!F29,IF(地学基礎!$J$1=【地学基礎】単元データ!$G$1,【地学基礎】単元データ!G29,""))))))</f>
        <v/>
      </c>
      <c r="C31" s="16"/>
      <c r="D31" s="17"/>
      <c r="E31" s="18"/>
      <c r="F31" s="17"/>
      <c r="G31" s="19"/>
      <c r="H31" s="19"/>
      <c r="I31" s="18"/>
      <c r="J31" s="17"/>
      <c r="K31" s="18"/>
      <c r="L31" s="20"/>
    </row>
    <row r="32" spans="1:12" ht="19.5" customHeight="1" x14ac:dyDescent="0.4">
      <c r="A32" s="100"/>
      <c r="B32" s="28" t="str">
        <f>IF($J$1=【地学基礎】単元データ!$B$1,【地学基礎】単元データ!B30,IF(地学基礎!$J$1=【地学基礎】単元データ!$C$1,【地学基礎】単元データ!C30,IF(地学基礎!$J$1=【地学基礎】単元データ!$D$1,【地学基礎】単元データ!D30,IF(地学基礎!$J$1=【地学基礎】単元データ!$E$1,【地学基礎】単元データ!E30,IF(地学基礎!$J$1=【地学基礎】単元データ!$F$1,【地学基礎】単元データ!F30,IF(地学基礎!$J$1=【地学基礎】単元データ!$G$1,【地学基礎】単元データ!G30,""))))))</f>
        <v/>
      </c>
      <c r="C32" s="16"/>
      <c r="D32" s="17"/>
      <c r="E32" s="18"/>
      <c r="F32" s="17"/>
      <c r="G32" s="19"/>
      <c r="H32" s="19"/>
      <c r="I32" s="18"/>
      <c r="J32" s="17"/>
      <c r="K32" s="18"/>
      <c r="L32" s="20"/>
    </row>
    <row r="33" spans="1:12" ht="19.5" thickBot="1" x14ac:dyDescent="0.45">
      <c r="A33" s="101"/>
      <c r="B33" s="29" t="str">
        <f>IF($J$1=【地学基礎】単元データ!$B$1,【地学基礎】単元データ!B31,IF(地学基礎!$J$1=【地学基礎】単元データ!$C$1,【地学基礎】単元データ!C31,IF(地学基礎!$J$1=【地学基礎】単元データ!$D$1,【地学基礎】単元データ!D31,IF(地学基礎!$J$1=【地学基礎】単元データ!$E$1,【地学基礎】単元データ!E31,IF(地学基礎!$J$1=【地学基礎】単元データ!$F$1,【地学基礎】単元データ!F31,IF(地学基礎!$J$1=【地学基礎】単元データ!$G$1,【地学基礎】単元データ!G31,""))))))</f>
        <v/>
      </c>
      <c r="C33" s="21"/>
      <c r="D33" s="22"/>
      <c r="E33" s="23"/>
      <c r="F33" s="22"/>
      <c r="G33" s="24"/>
      <c r="H33" s="24"/>
      <c r="I33" s="23"/>
      <c r="J33" s="22"/>
      <c r="K33" s="23"/>
      <c r="L33" s="25"/>
    </row>
  </sheetData>
  <mergeCells count="13">
    <mergeCell ref="A29:A33"/>
    <mergeCell ref="A1:C1"/>
    <mergeCell ref="H1:I1"/>
    <mergeCell ref="J1:L1"/>
    <mergeCell ref="D2:E2"/>
    <mergeCell ref="F2:I2"/>
    <mergeCell ref="J2:K2"/>
    <mergeCell ref="L2:L3"/>
    <mergeCell ref="A4:A8"/>
    <mergeCell ref="A9:A13"/>
    <mergeCell ref="A14:A18"/>
    <mergeCell ref="A19:A23"/>
    <mergeCell ref="A24:A28"/>
  </mergeCells>
  <phoneticPr fontId="2"/>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BEDC9D1-CC9B-444E-AF46-F44095278B76}">
          <x14:formula1>
            <xm:f>【地学基礎】☆・出版社名!$A$5:$A$10</xm:f>
          </x14:formula1>
          <xm:sqref>J1:L1</xm:sqref>
        </x14:dataValidation>
        <x14:dataValidation type="list" showInputMessage="1" showErrorMessage="1" xr:uid="{0A4C1193-9184-464C-A967-1D86C2CD6AE9}">
          <x14:formula1>
            <xm:f>【生物】☆・出版社名!$A$1:$A$3</xm:f>
          </x14:formula1>
          <xm:sqref>D4:K33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AE70-EEC7-428A-A77B-C500089DAE44}">
  <dimension ref="A1:L28"/>
  <sheetViews>
    <sheetView workbookViewId="0">
      <selection activeCell="J1" sqref="J1:L1"/>
    </sheetView>
  </sheetViews>
  <sheetFormatPr defaultRowHeight="18.75" x14ac:dyDescent="0.4"/>
  <cols>
    <col min="1" max="1" width="8.75" style="30"/>
    <col min="2" max="2" width="56.75" bestFit="1" customWidth="1"/>
    <col min="3" max="3" width="23.375" customWidth="1"/>
  </cols>
  <sheetData>
    <row r="1" spans="1:12" ht="28.5" thickBot="1" x14ac:dyDescent="0.45">
      <c r="A1" s="81" t="s">
        <v>0</v>
      </c>
      <c r="B1" s="81"/>
      <c r="C1" s="81"/>
      <c r="D1" s="1"/>
      <c r="E1" s="2"/>
      <c r="F1" s="1"/>
      <c r="G1" s="2"/>
      <c r="H1" s="82" t="s">
        <v>62</v>
      </c>
      <c r="I1" s="83"/>
      <c r="J1" s="84"/>
      <c r="K1" s="85"/>
      <c r="L1" s="83"/>
    </row>
    <row r="2" spans="1:12" ht="19.5" thickBot="1" x14ac:dyDescent="0.45">
      <c r="A2" s="32" t="s">
        <v>418</v>
      </c>
      <c r="B2" s="5" t="s">
        <v>419</v>
      </c>
      <c r="C2" s="4" t="s">
        <v>1</v>
      </c>
      <c r="D2" s="82" t="s">
        <v>2</v>
      </c>
      <c r="E2" s="83"/>
      <c r="F2" s="82" t="s">
        <v>3</v>
      </c>
      <c r="G2" s="85"/>
      <c r="H2" s="86"/>
      <c r="I2" s="87"/>
      <c r="J2" s="88" t="s">
        <v>4</v>
      </c>
      <c r="K2" s="87"/>
      <c r="L2" s="89" t="s">
        <v>5</v>
      </c>
    </row>
    <row r="3" spans="1:12" ht="111.75" customHeight="1" thickBot="1" x14ac:dyDescent="0.45">
      <c r="A3" s="33"/>
      <c r="B3" s="6"/>
      <c r="C3" s="7"/>
      <c r="D3" s="8" t="s">
        <v>6</v>
      </c>
      <c r="E3" s="9" t="s">
        <v>7</v>
      </c>
      <c r="F3" s="8" t="s">
        <v>8</v>
      </c>
      <c r="G3" s="10" t="s">
        <v>9</v>
      </c>
      <c r="H3" s="10" t="s">
        <v>10</v>
      </c>
      <c r="I3" s="9" t="s">
        <v>11</v>
      </c>
      <c r="J3" s="8" t="s">
        <v>12</v>
      </c>
      <c r="K3" s="9" t="s">
        <v>13</v>
      </c>
      <c r="L3" s="90"/>
    </row>
    <row r="4" spans="1:12" ht="18.75" customHeight="1" x14ac:dyDescent="0.4">
      <c r="A4" s="99" t="str">
        <f>IF($J$1=【地学】章データ!$B$1,【地学】章データ!B2,"")</f>
        <v/>
      </c>
      <c r="B4" s="27" t="str">
        <f>IF($J$1=【地学】単元データ!$B$1,【地学】単元データ!B2,"")</f>
        <v/>
      </c>
      <c r="C4" s="11"/>
      <c r="D4" s="12"/>
      <c r="E4" s="13"/>
      <c r="F4" s="12"/>
      <c r="G4" s="14"/>
      <c r="H4" s="14"/>
      <c r="I4" s="13"/>
      <c r="J4" s="12"/>
      <c r="K4" s="13"/>
      <c r="L4" s="15"/>
    </row>
    <row r="5" spans="1:12" x14ac:dyDescent="0.4">
      <c r="A5" s="100"/>
      <c r="B5" s="28" t="str">
        <f>IF($J$1=【地学】単元データ!$B$1,【地学】単元データ!B3,"")</f>
        <v/>
      </c>
      <c r="C5" s="16"/>
      <c r="D5" s="17"/>
      <c r="E5" s="18"/>
      <c r="F5" s="17"/>
      <c r="G5" s="19"/>
      <c r="H5" s="19"/>
      <c r="I5" s="18"/>
      <c r="J5" s="17"/>
      <c r="K5" s="18"/>
      <c r="L5" s="20"/>
    </row>
    <row r="6" spans="1:12" x14ac:dyDescent="0.4">
      <c r="A6" s="100"/>
      <c r="B6" s="28" t="str">
        <f>IF($J$1=【地学】単元データ!$B$1,【地学】単元データ!B4,"")</f>
        <v/>
      </c>
      <c r="C6" s="16"/>
      <c r="D6" s="17"/>
      <c r="E6" s="18"/>
      <c r="F6" s="17"/>
      <c r="G6" s="19"/>
      <c r="H6" s="19"/>
      <c r="I6" s="18"/>
      <c r="J6" s="17"/>
      <c r="K6" s="18"/>
      <c r="L6" s="20"/>
    </row>
    <row r="7" spans="1:12" ht="19.5" customHeight="1" x14ac:dyDescent="0.4">
      <c r="A7" s="100"/>
      <c r="B7" s="28" t="str">
        <f>IF($J$1=【地学】単元データ!$B$1,【地学】単元データ!B5,"")</f>
        <v/>
      </c>
      <c r="C7" s="16"/>
      <c r="D7" s="17"/>
      <c r="E7" s="18"/>
      <c r="F7" s="17"/>
      <c r="G7" s="19"/>
      <c r="H7" s="19"/>
      <c r="I7" s="18"/>
      <c r="J7" s="17"/>
      <c r="K7" s="18"/>
      <c r="L7" s="20"/>
    </row>
    <row r="8" spans="1:12" ht="19.5" thickBot="1" x14ac:dyDescent="0.45">
      <c r="A8" s="100"/>
      <c r="B8" s="28" t="str">
        <f>IF($J$1=【地学】単元データ!$B$1,【地学】単元データ!B6,"")</f>
        <v/>
      </c>
      <c r="C8" s="16"/>
      <c r="D8" s="17"/>
      <c r="E8" s="18"/>
      <c r="F8" s="17"/>
      <c r="G8" s="19"/>
      <c r="H8" s="19"/>
      <c r="I8" s="18"/>
      <c r="J8" s="17"/>
      <c r="K8" s="18"/>
      <c r="L8" s="20"/>
    </row>
    <row r="9" spans="1:12" ht="18.75" customHeight="1" x14ac:dyDescent="0.4">
      <c r="A9" s="99" t="str">
        <f>IF($J$1=【地学】章データ!$B$1,【地学】章データ!B7,"")</f>
        <v/>
      </c>
      <c r="B9" s="27" t="str">
        <f>IF($J$1=【地学】単元データ!$B$1,【地学】単元データ!B7,"")</f>
        <v/>
      </c>
      <c r="C9" s="11"/>
      <c r="D9" s="12"/>
      <c r="E9" s="13"/>
      <c r="F9" s="12"/>
      <c r="G9" s="14"/>
      <c r="H9" s="14"/>
      <c r="I9" s="13"/>
      <c r="J9" s="12"/>
      <c r="K9" s="13"/>
      <c r="L9" s="15"/>
    </row>
    <row r="10" spans="1:12" x14ac:dyDescent="0.4">
      <c r="A10" s="100"/>
      <c r="B10" s="28" t="str">
        <f>IF($J$1=【地学】単元データ!$B$1,【地学】単元データ!B8,"")</f>
        <v/>
      </c>
      <c r="C10" s="16"/>
      <c r="D10" s="17"/>
      <c r="E10" s="18"/>
      <c r="F10" s="17"/>
      <c r="G10" s="19"/>
      <c r="H10" s="19"/>
      <c r="I10" s="18"/>
      <c r="J10" s="17"/>
      <c r="K10" s="18"/>
      <c r="L10" s="20"/>
    </row>
    <row r="11" spans="1:12" x14ac:dyDescent="0.4">
      <c r="A11" s="100"/>
      <c r="B11" s="28" t="str">
        <f>IF($J$1=【地学】単元データ!$B$1,【地学】単元データ!B9,"")</f>
        <v/>
      </c>
      <c r="C11" s="16"/>
      <c r="D11" s="17"/>
      <c r="E11" s="18"/>
      <c r="F11" s="17"/>
      <c r="G11" s="19"/>
      <c r="H11" s="19"/>
      <c r="I11" s="18"/>
      <c r="J11" s="17"/>
      <c r="K11" s="18"/>
      <c r="L11" s="20"/>
    </row>
    <row r="12" spans="1:12" ht="19.5" customHeight="1" x14ac:dyDescent="0.4">
      <c r="A12" s="100"/>
      <c r="B12" s="28" t="str">
        <f>IF($J$1=【地学】単元データ!$B$1,【地学】単元データ!B10,"")</f>
        <v/>
      </c>
      <c r="C12" s="16"/>
      <c r="D12" s="17"/>
      <c r="E12" s="18"/>
      <c r="F12" s="17"/>
      <c r="G12" s="19"/>
      <c r="H12" s="19"/>
      <c r="I12" s="18"/>
      <c r="J12" s="17"/>
      <c r="K12" s="18"/>
      <c r="L12" s="20"/>
    </row>
    <row r="13" spans="1:12" ht="19.5" thickBot="1" x14ac:dyDescent="0.45">
      <c r="A13" s="100"/>
      <c r="B13" s="28" t="str">
        <f>IF($J$1=【地学】単元データ!$B$1,【地学】単元データ!B11,"")</f>
        <v/>
      </c>
      <c r="C13" s="16"/>
      <c r="D13" s="17"/>
      <c r="E13" s="18"/>
      <c r="F13" s="17"/>
      <c r="G13" s="19"/>
      <c r="H13" s="19"/>
      <c r="I13" s="18"/>
      <c r="J13" s="17"/>
      <c r="K13" s="18"/>
      <c r="L13" s="20"/>
    </row>
    <row r="14" spans="1:12" ht="18.75" customHeight="1" x14ac:dyDescent="0.4">
      <c r="A14" s="99" t="str">
        <f>IF($J$1=【地学】章データ!$B$1,【地学】章データ!B12,"")</f>
        <v/>
      </c>
      <c r="B14" s="27" t="str">
        <f>IF($J$1=【地学】単元データ!$B$1,【地学】単元データ!B12,"")</f>
        <v/>
      </c>
      <c r="C14" s="11"/>
      <c r="D14" s="12"/>
      <c r="E14" s="13"/>
      <c r="F14" s="12"/>
      <c r="G14" s="14"/>
      <c r="H14" s="14"/>
      <c r="I14" s="13"/>
      <c r="J14" s="12"/>
      <c r="K14" s="13"/>
      <c r="L14" s="15"/>
    </row>
    <row r="15" spans="1:12" x14ac:dyDescent="0.4">
      <c r="A15" s="100"/>
      <c r="B15" s="28" t="str">
        <f>IF($J$1=【地学】単元データ!$B$1,【地学】単元データ!B13,"")</f>
        <v/>
      </c>
      <c r="C15" s="16"/>
      <c r="D15" s="17"/>
      <c r="E15" s="18"/>
      <c r="F15" s="17"/>
      <c r="G15" s="19"/>
      <c r="H15" s="19"/>
      <c r="I15" s="18"/>
      <c r="J15" s="17"/>
      <c r="K15" s="18"/>
      <c r="L15" s="20"/>
    </row>
    <row r="16" spans="1:12" x14ac:dyDescent="0.4">
      <c r="A16" s="100"/>
      <c r="B16" s="28" t="str">
        <f>IF($J$1=【地学】単元データ!$B$1,【地学】単元データ!B14,"")</f>
        <v/>
      </c>
      <c r="C16" s="16"/>
      <c r="D16" s="17"/>
      <c r="E16" s="18"/>
      <c r="F16" s="17"/>
      <c r="G16" s="19"/>
      <c r="H16" s="19"/>
      <c r="I16" s="18"/>
      <c r="J16" s="17"/>
      <c r="K16" s="18"/>
      <c r="L16" s="20"/>
    </row>
    <row r="17" spans="1:12" ht="19.5" customHeight="1" x14ac:dyDescent="0.4">
      <c r="A17" s="100"/>
      <c r="B17" s="28" t="str">
        <f>IF($J$1=【地学】単元データ!$B$1,【地学】単元データ!B15,"")</f>
        <v/>
      </c>
      <c r="C17" s="16"/>
      <c r="D17" s="17"/>
      <c r="E17" s="18"/>
      <c r="F17" s="17"/>
      <c r="G17" s="19"/>
      <c r="H17" s="19"/>
      <c r="I17" s="18"/>
      <c r="J17" s="17"/>
      <c r="K17" s="18"/>
      <c r="L17" s="20"/>
    </row>
    <row r="18" spans="1:12" ht="19.5" thickBot="1" x14ac:dyDescent="0.45">
      <c r="A18" s="100"/>
      <c r="B18" s="28" t="str">
        <f>IF($J$1=【地学】単元データ!$B$1,【地学】単元データ!B16,"")</f>
        <v/>
      </c>
      <c r="C18" s="16"/>
      <c r="D18" s="17"/>
      <c r="E18" s="18"/>
      <c r="F18" s="17"/>
      <c r="G18" s="19"/>
      <c r="H18" s="19"/>
      <c r="I18" s="18"/>
      <c r="J18" s="17"/>
      <c r="K18" s="18"/>
      <c r="L18" s="20"/>
    </row>
    <row r="19" spans="1:12" ht="18.75" customHeight="1" x14ac:dyDescent="0.4">
      <c r="A19" s="99" t="str">
        <f>IF($J$1=【地学】章データ!$B$1,【地学】章データ!B17,"")</f>
        <v/>
      </c>
      <c r="B19" s="27" t="str">
        <f>IF($J$1=【地学】単元データ!$B$1,【地学】単元データ!B17,"")</f>
        <v/>
      </c>
      <c r="C19" s="11"/>
      <c r="D19" s="12"/>
      <c r="E19" s="13"/>
      <c r="F19" s="12"/>
      <c r="G19" s="14"/>
      <c r="H19" s="14"/>
      <c r="I19" s="13"/>
      <c r="J19" s="12"/>
      <c r="K19" s="13"/>
      <c r="L19" s="15"/>
    </row>
    <row r="20" spans="1:12" x14ac:dyDescent="0.4">
      <c r="A20" s="100"/>
      <c r="B20" s="28" t="str">
        <f>IF($J$1=【地学】単元データ!$B$1,【地学】単元データ!B18,"")</f>
        <v/>
      </c>
      <c r="C20" s="16"/>
      <c r="D20" s="17"/>
      <c r="E20" s="18"/>
      <c r="F20" s="17"/>
      <c r="G20" s="19"/>
      <c r="H20" s="19"/>
      <c r="I20" s="18"/>
      <c r="J20" s="17"/>
      <c r="K20" s="18"/>
      <c r="L20" s="20"/>
    </row>
    <row r="21" spans="1:12" x14ac:dyDescent="0.4">
      <c r="A21" s="100"/>
      <c r="B21" s="28" t="str">
        <f>IF($J$1=【地学】単元データ!$B$1,【地学】単元データ!B19,"")</f>
        <v/>
      </c>
      <c r="C21" s="16"/>
      <c r="D21" s="17"/>
      <c r="E21" s="18"/>
      <c r="F21" s="17"/>
      <c r="G21" s="19"/>
      <c r="H21" s="19"/>
      <c r="I21" s="18"/>
      <c r="J21" s="17"/>
      <c r="K21" s="18"/>
      <c r="L21" s="20"/>
    </row>
    <row r="22" spans="1:12" ht="19.5" customHeight="1" x14ac:dyDescent="0.4">
      <c r="A22" s="100"/>
      <c r="B22" s="28" t="str">
        <f>IF($J$1=【地学】単元データ!$B$1,【地学】単元データ!B20,"")</f>
        <v/>
      </c>
      <c r="C22" s="16"/>
      <c r="D22" s="17"/>
      <c r="E22" s="18"/>
      <c r="F22" s="17"/>
      <c r="G22" s="19"/>
      <c r="H22" s="19"/>
      <c r="I22" s="18"/>
      <c r="J22" s="17"/>
      <c r="K22" s="18"/>
      <c r="L22" s="20"/>
    </row>
    <row r="23" spans="1:12" ht="19.5" thickBot="1" x14ac:dyDescent="0.45">
      <c r="A23" s="100"/>
      <c r="B23" s="28" t="str">
        <f>IF($J$1=【地学】単元データ!$B$1,【地学】単元データ!B21,"")</f>
        <v/>
      </c>
      <c r="C23" s="16"/>
      <c r="D23" s="17"/>
      <c r="E23" s="18"/>
      <c r="F23" s="17"/>
      <c r="G23" s="19"/>
      <c r="H23" s="19"/>
      <c r="I23" s="18"/>
      <c r="J23" s="17"/>
      <c r="K23" s="18"/>
      <c r="L23" s="20"/>
    </row>
    <row r="24" spans="1:12" ht="18.75" customHeight="1" x14ac:dyDescent="0.4">
      <c r="A24" s="99" t="str">
        <f>IF($J$1=【地学】章データ!$B$1,【地学】章データ!B22,"")</f>
        <v/>
      </c>
      <c r="B24" s="27" t="str">
        <f>IF($J$1=【地学】単元データ!$B$1,【地学】単元データ!B22,"")</f>
        <v/>
      </c>
      <c r="C24" s="11"/>
      <c r="D24" s="12"/>
      <c r="E24" s="13"/>
      <c r="F24" s="12"/>
      <c r="G24" s="14"/>
      <c r="H24" s="14"/>
      <c r="I24" s="13"/>
      <c r="J24" s="12"/>
      <c r="K24" s="13"/>
      <c r="L24" s="15"/>
    </row>
    <row r="25" spans="1:12" x14ac:dyDescent="0.4">
      <c r="A25" s="100"/>
      <c r="B25" s="28" t="str">
        <f>IF($J$1=【地学】単元データ!$B$1,【地学】単元データ!B23,"")</f>
        <v/>
      </c>
      <c r="C25" s="16"/>
      <c r="D25" s="17"/>
      <c r="E25" s="18"/>
      <c r="F25" s="17"/>
      <c r="G25" s="19"/>
      <c r="H25" s="19"/>
      <c r="I25" s="18"/>
      <c r="J25" s="17"/>
      <c r="K25" s="18"/>
      <c r="L25" s="20"/>
    </row>
    <row r="26" spans="1:12" x14ac:dyDescent="0.4">
      <c r="A26" s="100"/>
      <c r="B26" s="28" t="str">
        <f>IF($J$1=【地学】単元データ!$B$1,【地学】単元データ!B24,"")</f>
        <v/>
      </c>
      <c r="C26" s="16"/>
      <c r="D26" s="17"/>
      <c r="E26" s="18"/>
      <c r="F26" s="17"/>
      <c r="G26" s="19"/>
      <c r="H26" s="19"/>
      <c r="I26" s="18"/>
      <c r="J26" s="17"/>
      <c r="K26" s="18"/>
      <c r="L26" s="20"/>
    </row>
    <row r="27" spans="1:12" ht="19.5" customHeight="1" x14ac:dyDescent="0.4">
      <c r="A27" s="100"/>
      <c r="B27" s="28" t="str">
        <f>IF($J$1=【地学】単元データ!$B$1,【地学】単元データ!B25,"")</f>
        <v/>
      </c>
      <c r="C27" s="16"/>
      <c r="D27" s="17"/>
      <c r="E27" s="18"/>
      <c r="F27" s="17"/>
      <c r="G27" s="19"/>
      <c r="H27" s="19"/>
      <c r="I27" s="18"/>
      <c r="J27" s="17"/>
      <c r="K27" s="18"/>
      <c r="L27" s="20"/>
    </row>
    <row r="28" spans="1:12" ht="19.5" thickBot="1" x14ac:dyDescent="0.45">
      <c r="A28" s="101"/>
      <c r="B28" s="29" t="str">
        <f>IF($J$1=【地学】単元データ!$B$1,【地学】単元データ!B26,"")</f>
        <v/>
      </c>
      <c r="C28" s="21"/>
      <c r="D28" s="22"/>
      <c r="E28" s="23"/>
      <c r="F28" s="22"/>
      <c r="G28" s="24"/>
      <c r="H28" s="24"/>
      <c r="I28" s="23"/>
      <c r="J28" s="22"/>
      <c r="K28" s="23"/>
      <c r="L28" s="25"/>
    </row>
  </sheetData>
  <mergeCells count="12">
    <mergeCell ref="A4:A8"/>
    <mergeCell ref="A9:A13"/>
    <mergeCell ref="A14:A18"/>
    <mergeCell ref="A19:A23"/>
    <mergeCell ref="A24:A28"/>
    <mergeCell ref="A1:C1"/>
    <mergeCell ref="H1:I1"/>
    <mergeCell ref="J1:L1"/>
    <mergeCell ref="D2:E2"/>
    <mergeCell ref="F2:I2"/>
    <mergeCell ref="J2:K2"/>
    <mergeCell ref="L2:L3"/>
  </mergeCells>
  <phoneticPr fontId="2"/>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42CE779-3AAD-41AE-BA1B-8CCF17CF207B}">
          <x14:formula1>
            <xm:f>【地学】☆・出版社名!$A$5</xm:f>
          </x14:formula1>
          <xm:sqref>J1:L1</xm:sqref>
        </x14:dataValidation>
        <x14:dataValidation type="list" showInputMessage="1" showErrorMessage="1" xr:uid="{341BEFBE-F7CC-4FE8-8207-625379B64185}">
          <x14:formula1>
            <xm:f>【生物】☆・出版社名!$A$1:$A$3</xm:f>
          </x14:formula1>
          <xm:sqref>D4:K28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09EF2-0775-400A-B49C-89B42C3535DF}">
  <dimension ref="A2:A15"/>
  <sheetViews>
    <sheetView workbookViewId="0">
      <selection activeCell="E23" sqref="E23"/>
    </sheetView>
  </sheetViews>
  <sheetFormatPr defaultRowHeight="18.75" x14ac:dyDescent="0.4"/>
  <cols>
    <col min="1" max="1" width="33.875" bestFit="1" customWidth="1"/>
  </cols>
  <sheetData>
    <row r="2" spans="1:1" x14ac:dyDescent="0.4">
      <c r="A2" t="s">
        <v>14</v>
      </c>
    </row>
    <row r="3" spans="1:1" x14ac:dyDescent="0.4">
      <c r="A3" t="s">
        <v>15</v>
      </c>
    </row>
    <row r="5" spans="1:1" x14ac:dyDescent="0.4">
      <c r="A5" t="s">
        <v>69</v>
      </c>
    </row>
    <row r="6" spans="1:1" x14ac:dyDescent="0.4">
      <c r="A6" t="s">
        <v>70</v>
      </c>
    </row>
    <row r="7" spans="1:1" x14ac:dyDescent="0.4">
      <c r="A7" t="s">
        <v>68</v>
      </c>
    </row>
    <row r="8" spans="1:1" x14ac:dyDescent="0.4">
      <c r="A8" t="s">
        <v>71</v>
      </c>
    </row>
    <row r="9" spans="1:1" x14ac:dyDescent="0.4">
      <c r="A9" t="s">
        <v>72</v>
      </c>
    </row>
    <row r="10" spans="1:1" x14ac:dyDescent="0.4">
      <c r="A10" t="s">
        <v>73</v>
      </c>
    </row>
    <row r="11" spans="1:1" x14ac:dyDescent="0.4">
      <c r="A11" t="s">
        <v>74</v>
      </c>
    </row>
    <row r="12" spans="1:1" x14ac:dyDescent="0.4">
      <c r="A12" t="s">
        <v>75</v>
      </c>
    </row>
    <row r="13" spans="1:1" x14ac:dyDescent="0.4">
      <c r="A13" t="s">
        <v>76</v>
      </c>
    </row>
    <row r="14" spans="1:1" x14ac:dyDescent="0.4">
      <c r="A14" t="s">
        <v>77</v>
      </c>
    </row>
    <row r="15" spans="1:1" x14ac:dyDescent="0.4">
      <c r="A15" t="s">
        <v>78</v>
      </c>
    </row>
  </sheetData>
  <phoneticPr fontId="2"/>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7DB8C-F970-4588-AFCD-DE5603630925}">
  <sheetPr>
    <pageSetUpPr fitToPage="1"/>
  </sheetPr>
  <dimension ref="A1:L81"/>
  <sheetViews>
    <sheetView view="pageLayout" topLeftCell="F1" zoomScaleNormal="100" zoomScaleSheetLayoutView="85" workbookViewId="0">
      <selection sqref="A1:L61"/>
    </sheetView>
  </sheetViews>
  <sheetFormatPr defaultRowHeight="18.75" x14ac:dyDescent="0.4"/>
  <cols>
    <col min="1" max="1" width="9" style="30"/>
    <col min="2" max="2" width="21.375" bestFit="1" customWidth="1"/>
    <col min="3" max="3" width="26.625" customWidth="1"/>
    <col min="4" max="4" width="22.5" customWidth="1"/>
    <col min="5" max="5" width="21.375" bestFit="1" customWidth="1"/>
    <col min="6" max="6" width="25.5" bestFit="1" customWidth="1"/>
    <col min="7" max="7" width="28.125" customWidth="1"/>
    <col min="8" max="8" width="29.5" customWidth="1"/>
    <col min="9" max="9" width="24.625" customWidth="1"/>
    <col min="10" max="10" width="19.625" customWidth="1"/>
    <col min="11" max="11" width="19.25" bestFit="1" customWidth="1"/>
    <col min="12" max="12" width="25.5" bestFit="1" customWidth="1"/>
  </cols>
  <sheetData>
    <row r="1" spans="1:12" x14ac:dyDescent="0.4">
      <c r="A1" s="47"/>
      <c r="B1" s="44" t="s">
        <v>69</v>
      </c>
      <c r="C1" s="44" t="s">
        <v>70</v>
      </c>
      <c r="D1" s="44" t="s">
        <v>68</v>
      </c>
      <c r="E1" s="44" t="s">
        <v>71</v>
      </c>
      <c r="F1" s="44" t="s">
        <v>72</v>
      </c>
      <c r="G1" s="44" t="s">
        <v>73</v>
      </c>
      <c r="H1" s="44" t="s">
        <v>74</v>
      </c>
      <c r="I1" s="44" t="s">
        <v>75</v>
      </c>
      <c r="J1" s="44" t="s">
        <v>76</v>
      </c>
      <c r="K1" s="44" t="s">
        <v>77</v>
      </c>
      <c r="L1" s="44" t="s">
        <v>78</v>
      </c>
    </row>
    <row r="2" spans="1:12" x14ac:dyDescent="0.4">
      <c r="A2" s="112" t="s">
        <v>48</v>
      </c>
      <c r="B2" s="44" t="s">
        <v>79</v>
      </c>
      <c r="C2" s="44" t="s">
        <v>79</v>
      </c>
      <c r="D2" s="44" t="s">
        <v>79</v>
      </c>
      <c r="E2" s="44" t="s">
        <v>79</v>
      </c>
      <c r="F2" s="44" t="s">
        <v>79</v>
      </c>
      <c r="G2" s="44" t="s">
        <v>79</v>
      </c>
      <c r="H2" s="44" t="s">
        <v>79</v>
      </c>
      <c r="I2" s="44" t="s">
        <v>79</v>
      </c>
      <c r="J2" s="44" t="s">
        <v>79</v>
      </c>
      <c r="K2" s="44" t="s">
        <v>79</v>
      </c>
      <c r="L2" s="47" t="s">
        <v>79</v>
      </c>
    </row>
    <row r="3" spans="1:12" hidden="1" x14ac:dyDescent="0.4">
      <c r="A3" s="112"/>
      <c r="B3" s="44"/>
      <c r="C3" s="44"/>
      <c r="D3" s="44"/>
      <c r="E3" s="44"/>
      <c r="F3" s="44"/>
      <c r="G3" s="44"/>
      <c r="H3" s="44"/>
      <c r="I3" s="44"/>
      <c r="J3" s="44"/>
      <c r="K3" s="44"/>
      <c r="L3" s="44"/>
    </row>
    <row r="4" spans="1:12" hidden="1" x14ac:dyDescent="0.4">
      <c r="A4" s="112"/>
      <c r="B4" s="44"/>
      <c r="C4" s="44"/>
      <c r="D4" s="44"/>
      <c r="E4" s="44"/>
      <c r="F4" s="44"/>
      <c r="G4" s="44"/>
      <c r="H4" s="44"/>
      <c r="I4" s="44"/>
      <c r="J4" s="44"/>
      <c r="K4" s="44"/>
      <c r="L4" s="44"/>
    </row>
    <row r="5" spans="1:12" hidden="1" x14ac:dyDescent="0.4">
      <c r="A5" s="112"/>
      <c r="B5" s="44"/>
      <c r="C5" s="44"/>
      <c r="D5" s="44"/>
      <c r="E5" s="44"/>
      <c r="F5" s="44"/>
      <c r="G5" s="44"/>
      <c r="H5" s="44"/>
      <c r="I5" s="44"/>
      <c r="J5" s="44"/>
      <c r="K5" s="44"/>
      <c r="L5" s="44"/>
    </row>
    <row r="6" spans="1:12" hidden="1" x14ac:dyDescent="0.4">
      <c r="A6" s="112"/>
      <c r="B6" s="44"/>
      <c r="C6" s="44"/>
      <c r="D6" s="44"/>
      <c r="E6" s="44"/>
      <c r="F6" s="44"/>
      <c r="G6" s="44"/>
      <c r="H6" s="44"/>
      <c r="I6" s="44"/>
      <c r="J6" s="44"/>
      <c r="K6" s="44"/>
      <c r="L6" s="44"/>
    </row>
    <row r="7" spans="1:12" hidden="1" x14ac:dyDescent="0.4">
      <c r="A7" s="112"/>
      <c r="B7" s="44"/>
      <c r="C7" s="44"/>
      <c r="D7" s="44"/>
      <c r="E7" s="44"/>
      <c r="F7" s="44"/>
      <c r="G7" s="44"/>
      <c r="H7" s="44"/>
      <c r="I7" s="44"/>
      <c r="J7" s="44"/>
      <c r="K7" s="44"/>
      <c r="L7" s="44"/>
    </row>
    <row r="8" spans="1:12" hidden="1" x14ac:dyDescent="0.4">
      <c r="A8" s="112"/>
      <c r="B8" s="44"/>
      <c r="C8" s="44"/>
      <c r="D8" s="44"/>
      <c r="E8" s="44"/>
      <c r="F8" s="44"/>
      <c r="G8" s="44"/>
      <c r="H8" s="44"/>
      <c r="I8" s="44"/>
      <c r="J8" s="44"/>
      <c r="K8" s="44"/>
      <c r="L8" s="44"/>
    </row>
    <row r="9" spans="1:12" hidden="1" x14ac:dyDescent="0.4">
      <c r="A9" s="112"/>
      <c r="B9" s="44"/>
      <c r="C9" s="44"/>
      <c r="D9" s="44"/>
      <c r="E9" s="44"/>
      <c r="F9" s="44"/>
      <c r="G9" s="44"/>
      <c r="H9" s="44"/>
      <c r="I9" s="44"/>
      <c r="J9" s="44"/>
      <c r="K9" s="44"/>
      <c r="L9" s="44"/>
    </row>
    <row r="10" spans="1:12" hidden="1" x14ac:dyDescent="0.4">
      <c r="A10" s="112"/>
      <c r="B10" s="44"/>
      <c r="C10" s="44"/>
      <c r="D10" s="44"/>
      <c r="E10" s="44"/>
      <c r="F10" s="44"/>
      <c r="G10" s="44"/>
      <c r="H10" s="44"/>
      <c r="I10" s="44"/>
      <c r="J10" s="44"/>
      <c r="K10" s="44"/>
      <c r="L10" s="44"/>
    </row>
    <row r="11" spans="1:12" hidden="1" x14ac:dyDescent="0.4">
      <c r="A11" s="112"/>
      <c r="B11" s="44"/>
      <c r="C11" s="44"/>
      <c r="D11" s="44"/>
      <c r="E11" s="44"/>
      <c r="F11" s="44"/>
      <c r="G11" s="44"/>
      <c r="H11" s="44"/>
      <c r="I11" s="44"/>
      <c r="J11" s="44"/>
      <c r="K11" s="44"/>
      <c r="L11" s="44"/>
    </row>
    <row r="12" spans="1:12" x14ac:dyDescent="0.4">
      <c r="A12" s="112" t="s">
        <v>49</v>
      </c>
      <c r="B12" s="44" t="s">
        <v>80</v>
      </c>
      <c r="C12" s="44" t="s">
        <v>80</v>
      </c>
      <c r="D12" s="44" t="s">
        <v>80</v>
      </c>
      <c r="E12" s="44" t="s">
        <v>104</v>
      </c>
      <c r="F12" s="44" t="s">
        <v>104</v>
      </c>
      <c r="G12" s="44" t="s">
        <v>104</v>
      </c>
      <c r="H12" s="44" t="s">
        <v>104</v>
      </c>
      <c r="I12" s="44" t="s">
        <v>104</v>
      </c>
      <c r="J12" s="44" t="s">
        <v>104</v>
      </c>
      <c r="K12" s="44" t="s">
        <v>80</v>
      </c>
      <c r="L12" s="44" t="s">
        <v>80</v>
      </c>
    </row>
    <row r="13" spans="1:12" hidden="1" x14ac:dyDescent="0.4">
      <c r="A13" s="112"/>
      <c r="B13" s="44"/>
      <c r="C13" s="44"/>
      <c r="D13" s="44"/>
      <c r="E13" s="44"/>
      <c r="F13" s="44"/>
      <c r="G13" s="44"/>
      <c r="H13" s="44"/>
      <c r="I13" s="44"/>
      <c r="J13" s="44"/>
      <c r="K13" s="44"/>
      <c r="L13" s="44"/>
    </row>
    <row r="14" spans="1:12" hidden="1" x14ac:dyDescent="0.4">
      <c r="A14" s="112"/>
      <c r="B14" s="44"/>
      <c r="C14" s="44"/>
      <c r="D14" s="44"/>
      <c r="E14" s="44"/>
      <c r="F14" s="44"/>
      <c r="G14" s="44"/>
      <c r="H14" s="44"/>
      <c r="I14" s="44"/>
      <c r="J14" s="44"/>
      <c r="K14" s="44"/>
      <c r="L14" s="44"/>
    </row>
    <row r="15" spans="1:12" hidden="1" x14ac:dyDescent="0.4">
      <c r="A15" s="112"/>
      <c r="B15" s="44"/>
      <c r="C15" s="44"/>
      <c r="D15" s="44"/>
      <c r="E15" s="44"/>
      <c r="F15" s="44"/>
      <c r="G15" s="44"/>
      <c r="H15" s="44"/>
      <c r="I15" s="44"/>
      <c r="J15" s="44"/>
      <c r="K15" s="44"/>
      <c r="L15" s="44"/>
    </row>
    <row r="16" spans="1:12" hidden="1" x14ac:dyDescent="0.4">
      <c r="A16" s="112"/>
      <c r="B16" s="44"/>
      <c r="C16" s="44"/>
      <c r="D16" s="44"/>
      <c r="E16" s="44"/>
      <c r="F16" s="44"/>
      <c r="G16" s="44"/>
      <c r="H16" s="44"/>
      <c r="I16" s="44"/>
      <c r="J16" s="44"/>
      <c r="K16" s="44"/>
      <c r="L16" s="44"/>
    </row>
    <row r="17" spans="1:12" hidden="1" x14ac:dyDescent="0.4">
      <c r="A17" s="112"/>
      <c r="B17" s="44"/>
      <c r="C17" s="44"/>
      <c r="D17" s="44"/>
      <c r="E17" s="44"/>
      <c r="F17" s="44"/>
      <c r="G17" s="44"/>
      <c r="H17" s="44"/>
      <c r="I17" s="44"/>
      <c r="J17" s="44"/>
      <c r="K17" s="44"/>
      <c r="L17" s="44"/>
    </row>
    <row r="18" spans="1:12" hidden="1" x14ac:dyDescent="0.4">
      <c r="A18" s="112"/>
      <c r="B18" s="44"/>
      <c r="C18" s="44"/>
      <c r="D18" s="44"/>
      <c r="E18" s="44"/>
      <c r="F18" s="44"/>
      <c r="G18" s="44"/>
      <c r="H18" s="44"/>
      <c r="I18" s="44"/>
      <c r="J18" s="44"/>
      <c r="K18" s="44"/>
      <c r="L18" s="44"/>
    </row>
    <row r="19" spans="1:12" hidden="1" x14ac:dyDescent="0.4">
      <c r="A19" s="112"/>
      <c r="B19" s="44"/>
      <c r="C19" s="44"/>
      <c r="D19" s="44"/>
      <c r="E19" s="44"/>
      <c r="F19" s="44"/>
      <c r="G19" s="44"/>
      <c r="H19" s="44"/>
      <c r="I19" s="44"/>
      <c r="J19" s="44"/>
      <c r="K19" s="44"/>
      <c r="L19" s="44"/>
    </row>
    <row r="20" spans="1:12" hidden="1" x14ac:dyDescent="0.4">
      <c r="A20" s="112"/>
      <c r="B20" s="44"/>
      <c r="C20" s="44"/>
      <c r="D20" s="44"/>
      <c r="E20" s="44"/>
      <c r="F20" s="44"/>
      <c r="G20" s="44"/>
      <c r="H20" s="44"/>
      <c r="I20" s="44"/>
      <c r="J20" s="44"/>
      <c r="K20" s="44"/>
      <c r="L20" s="44"/>
    </row>
    <row r="21" spans="1:12" hidden="1" x14ac:dyDescent="0.4">
      <c r="A21" s="112"/>
      <c r="B21" s="44"/>
      <c r="C21" s="44"/>
      <c r="D21" s="44"/>
      <c r="E21" s="44"/>
      <c r="F21" s="44"/>
      <c r="G21" s="44"/>
      <c r="H21" s="44"/>
      <c r="I21" s="44"/>
      <c r="J21" s="44"/>
      <c r="K21" s="44"/>
      <c r="L21" s="44"/>
    </row>
    <row r="22" spans="1:12" x14ac:dyDescent="0.4">
      <c r="A22" s="112" t="s">
        <v>50</v>
      </c>
      <c r="B22" s="44" t="s">
        <v>81</v>
      </c>
      <c r="C22" s="44" t="s">
        <v>81</v>
      </c>
      <c r="D22" s="44" t="s">
        <v>81</v>
      </c>
      <c r="E22" s="44" t="s">
        <v>96</v>
      </c>
      <c r="F22" s="44" t="s">
        <v>96</v>
      </c>
      <c r="G22" s="44" t="s">
        <v>96</v>
      </c>
      <c r="H22" s="44" t="s">
        <v>96</v>
      </c>
      <c r="I22" s="44" t="s">
        <v>112</v>
      </c>
      <c r="J22" s="44" t="s">
        <v>426</v>
      </c>
      <c r="K22" s="44" t="s">
        <v>426</v>
      </c>
      <c r="L22" s="44" t="s">
        <v>426</v>
      </c>
    </row>
    <row r="23" spans="1:12" hidden="1" x14ac:dyDescent="0.4">
      <c r="A23" s="112"/>
      <c r="B23" s="44"/>
      <c r="C23" s="44"/>
      <c r="D23" s="44"/>
      <c r="E23" s="44"/>
      <c r="F23" s="44"/>
      <c r="G23" s="44"/>
      <c r="H23" s="44"/>
      <c r="I23" s="44"/>
      <c r="J23" s="44"/>
      <c r="K23" s="44"/>
      <c r="L23" s="44"/>
    </row>
    <row r="24" spans="1:12" hidden="1" x14ac:dyDescent="0.4">
      <c r="A24" s="112"/>
      <c r="B24" s="44"/>
      <c r="C24" s="44"/>
      <c r="D24" s="44"/>
      <c r="E24" s="44"/>
      <c r="F24" s="44"/>
      <c r="G24" s="44"/>
      <c r="H24" s="44"/>
      <c r="I24" s="44"/>
      <c r="J24" s="44"/>
      <c r="K24" s="44"/>
      <c r="L24" s="44"/>
    </row>
    <row r="25" spans="1:12" hidden="1" x14ac:dyDescent="0.4">
      <c r="A25" s="112"/>
      <c r="B25" s="44"/>
      <c r="C25" s="44"/>
      <c r="D25" s="44"/>
      <c r="E25" s="44"/>
      <c r="F25" s="44"/>
      <c r="G25" s="44"/>
      <c r="H25" s="44"/>
      <c r="I25" s="44"/>
      <c r="J25" s="44"/>
      <c r="K25" s="44"/>
      <c r="L25" s="44"/>
    </row>
    <row r="26" spans="1:12" hidden="1" x14ac:dyDescent="0.4">
      <c r="A26" s="112"/>
      <c r="B26" s="44"/>
      <c r="C26" s="44"/>
      <c r="D26" s="44"/>
      <c r="E26" s="44"/>
      <c r="F26" s="44"/>
      <c r="G26" s="44"/>
      <c r="H26" s="44"/>
      <c r="I26" s="44"/>
      <c r="J26" s="44"/>
      <c r="K26" s="44"/>
      <c r="L26" s="44"/>
    </row>
    <row r="27" spans="1:12" hidden="1" x14ac:dyDescent="0.4">
      <c r="A27" s="112"/>
      <c r="B27" s="44"/>
      <c r="C27" s="44"/>
      <c r="D27" s="44"/>
      <c r="E27" s="44"/>
      <c r="F27" s="44"/>
      <c r="G27" s="44"/>
      <c r="H27" s="44"/>
      <c r="I27" s="44"/>
      <c r="J27" s="44"/>
      <c r="K27" s="44"/>
      <c r="L27" s="44"/>
    </row>
    <row r="28" spans="1:12" hidden="1" x14ac:dyDescent="0.4">
      <c r="A28" s="112"/>
      <c r="B28" s="44"/>
      <c r="C28" s="44"/>
      <c r="D28" s="44"/>
      <c r="E28" s="44"/>
      <c r="F28" s="44"/>
      <c r="G28" s="44"/>
      <c r="H28" s="44"/>
      <c r="I28" s="44"/>
      <c r="J28" s="44"/>
      <c r="K28" s="44"/>
      <c r="L28" s="44"/>
    </row>
    <row r="29" spans="1:12" hidden="1" x14ac:dyDescent="0.4">
      <c r="A29" s="112"/>
      <c r="B29" s="44"/>
      <c r="C29" s="44"/>
      <c r="D29" s="44"/>
      <c r="E29" s="44"/>
      <c r="F29" s="44"/>
      <c r="G29" s="44"/>
      <c r="H29" s="44"/>
      <c r="I29" s="44"/>
      <c r="J29" s="44"/>
      <c r="K29" s="44"/>
      <c r="L29" s="44"/>
    </row>
    <row r="30" spans="1:12" hidden="1" x14ac:dyDescent="0.4">
      <c r="A30" s="112"/>
      <c r="B30" s="44"/>
      <c r="C30" s="44"/>
      <c r="D30" s="44"/>
      <c r="E30" s="44"/>
      <c r="F30" s="44"/>
      <c r="G30" s="44"/>
      <c r="H30" s="44"/>
      <c r="I30" s="44"/>
      <c r="J30" s="44"/>
      <c r="K30" s="44"/>
      <c r="L30" s="44"/>
    </row>
    <row r="31" spans="1:12" hidden="1" x14ac:dyDescent="0.4">
      <c r="A31" s="112"/>
      <c r="B31" s="44"/>
      <c r="C31" s="44"/>
      <c r="D31" s="44"/>
      <c r="E31" s="44"/>
      <c r="F31" s="44"/>
      <c r="G31" s="44"/>
      <c r="H31" s="44"/>
      <c r="I31" s="44"/>
      <c r="J31" s="44"/>
      <c r="K31" s="44"/>
      <c r="L31" s="44"/>
    </row>
    <row r="32" spans="1:12" x14ac:dyDescent="0.4">
      <c r="A32" s="112" t="s">
        <v>51</v>
      </c>
      <c r="B32" s="44" t="s">
        <v>82</v>
      </c>
      <c r="C32" s="44" t="s">
        <v>82</v>
      </c>
      <c r="D32" s="44" t="s">
        <v>95</v>
      </c>
      <c r="E32" s="44" t="s">
        <v>95</v>
      </c>
      <c r="F32" s="44" t="s">
        <v>95</v>
      </c>
      <c r="G32" s="44" t="s">
        <v>91</v>
      </c>
      <c r="H32" s="44" t="s">
        <v>95</v>
      </c>
      <c r="I32" s="44" t="s">
        <v>101</v>
      </c>
      <c r="J32" s="44" t="s">
        <v>95</v>
      </c>
      <c r="K32" s="44" t="s">
        <v>95</v>
      </c>
      <c r="L32" s="44" t="s">
        <v>95</v>
      </c>
    </row>
    <row r="33" spans="1:12" hidden="1" x14ac:dyDescent="0.4">
      <c r="A33" s="112"/>
      <c r="B33" s="44"/>
      <c r="C33" s="44"/>
      <c r="D33" s="44"/>
      <c r="E33" s="44"/>
      <c r="F33" s="44"/>
      <c r="G33" s="44"/>
      <c r="H33" s="44"/>
      <c r="I33" s="44"/>
      <c r="J33" s="44"/>
      <c r="K33" s="44"/>
      <c r="L33" s="44"/>
    </row>
    <row r="34" spans="1:12" hidden="1" x14ac:dyDescent="0.4">
      <c r="A34" s="112"/>
      <c r="B34" s="44"/>
      <c r="C34" s="44"/>
      <c r="D34" s="44"/>
      <c r="E34" s="44"/>
      <c r="F34" s="44"/>
      <c r="G34" s="44"/>
      <c r="H34" s="44"/>
      <c r="I34" s="44"/>
      <c r="J34" s="44"/>
      <c r="K34" s="44"/>
      <c r="L34" s="44"/>
    </row>
    <row r="35" spans="1:12" hidden="1" x14ac:dyDescent="0.4">
      <c r="A35" s="112"/>
      <c r="B35" s="44"/>
      <c r="C35" s="44"/>
      <c r="D35" s="44"/>
      <c r="E35" s="44"/>
      <c r="F35" s="44"/>
      <c r="G35" s="44"/>
      <c r="H35" s="44"/>
      <c r="I35" s="44"/>
      <c r="J35" s="44"/>
      <c r="K35" s="44"/>
      <c r="L35" s="44"/>
    </row>
    <row r="36" spans="1:12" hidden="1" x14ac:dyDescent="0.4">
      <c r="A36" s="112"/>
      <c r="B36" s="44"/>
      <c r="C36" s="44"/>
      <c r="D36" s="44"/>
      <c r="E36" s="44"/>
      <c r="F36" s="44"/>
      <c r="G36" s="44"/>
      <c r="H36" s="44"/>
      <c r="I36" s="44"/>
      <c r="J36" s="44"/>
      <c r="K36" s="44"/>
      <c r="L36" s="44"/>
    </row>
    <row r="37" spans="1:12" hidden="1" x14ac:dyDescent="0.4">
      <c r="A37" s="112"/>
      <c r="B37" s="44"/>
      <c r="C37" s="44"/>
      <c r="D37" s="44"/>
      <c r="E37" s="44"/>
      <c r="F37" s="44"/>
      <c r="G37" s="44"/>
      <c r="H37" s="44"/>
      <c r="I37" s="44"/>
      <c r="J37" s="44"/>
      <c r="K37" s="44"/>
      <c r="L37" s="44"/>
    </row>
    <row r="38" spans="1:12" hidden="1" x14ac:dyDescent="0.4">
      <c r="A38" s="112"/>
      <c r="B38" s="44"/>
      <c r="C38" s="44"/>
      <c r="D38" s="44"/>
      <c r="E38" s="44"/>
      <c r="F38" s="44"/>
      <c r="G38" s="44"/>
      <c r="H38" s="44"/>
      <c r="I38" s="44"/>
      <c r="J38" s="44"/>
      <c r="K38" s="44"/>
      <c r="L38" s="44"/>
    </row>
    <row r="39" spans="1:12" hidden="1" x14ac:dyDescent="0.4">
      <c r="A39" s="112"/>
      <c r="B39" s="44"/>
      <c r="C39" s="44"/>
      <c r="D39" s="44"/>
      <c r="E39" s="44"/>
      <c r="F39" s="44"/>
      <c r="G39" s="44"/>
      <c r="H39" s="44"/>
      <c r="I39" s="44"/>
      <c r="J39" s="44"/>
      <c r="K39" s="44"/>
      <c r="L39" s="44"/>
    </row>
    <row r="40" spans="1:12" hidden="1" x14ac:dyDescent="0.4">
      <c r="A40" s="112"/>
      <c r="B40" s="44"/>
      <c r="C40" s="44"/>
      <c r="D40" s="44"/>
      <c r="E40" s="44"/>
      <c r="F40" s="44"/>
      <c r="G40" s="44"/>
      <c r="H40" s="44"/>
      <c r="I40" s="44"/>
      <c r="J40" s="44"/>
      <c r="K40" s="44"/>
      <c r="L40" s="44"/>
    </row>
    <row r="41" spans="1:12" hidden="1" x14ac:dyDescent="0.4">
      <c r="A41" s="112"/>
      <c r="B41" s="44"/>
      <c r="C41" s="44"/>
      <c r="D41" s="44"/>
      <c r="E41" s="44"/>
      <c r="F41" s="44"/>
      <c r="G41" s="44"/>
      <c r="H41" s="44"/>
      <c r="I41" s="44"/>
      <c r="J41" s="44"/>
      <c r="K41" s="44"/>
      <c r="L41" s="44"/>
    </row>
    <row r="42" spans="1:12" x14ac:dyDescent="0.4">
      <c r="A42" s="112" t="s">
        <v>52</v>
      </c>
      <c r="B42" s="44"/>
      <c r="C42" s="44"/>
      <c r="D42" s="44"/>
      <c r="E42" s="44"/>
      <c r="F42" s="44"/>
      <c r="G42" s="44" t="s">
        <v>110</v>
      </c>
      <c r="H42" s="44"/>
      <c r="I42" s="44" t="s">
        <v>91</v>
      </c>
      <c r="J42" s="44"/>
      <c r="K42" s="44"/>
      <c r="L42" s="44"/>
    </row>
    <row r="43" spans="1:12" hidden="1" x14ac:dyDescent="0.4">
      <c r="A43" s="112"/>
      <c r="B43" s="44"/>
      <c r="C43" s="44"/>
      <c r="D43" s="44"/>
      <c r="E43" s="44"/>
      <c r="F43" s="44"/>
      <c r="G43" s="44"/>
      <c r="H43" s="44"/>
      <c r="I43" s="44"/>
      <c r="J43" s="44"/>
      <c r="K43" s="44"/>
      <c r="L43" s="44"/>
    </row>
    <row r="44" spans="1:12" hidden="1" x14ac:dyDescent="0.4">
      <c r="A44" s="112"/>
      <c r="B44" s="44"/>
      <c r="C44" s="44"/>
      <c r="D44" s="44"/>
      <c r="E44" s="44"/>
      <c r="F44" s="44"/>
      <c r="G44" s="44"/>
      <c r="H44" s="44"/>
      <c r="I44" s="44"/>
      <c r="J44" s="44"/>
      <c r="K44" s="44"/>
      <c r="L44" s="44"/>
    </row>
    <row r="45" spans="1:12" hidden="1" x14ac:dyDescent="0.4">
      <c r="A45" s="112"/>
      <c r="B45" s="44"/>
      <c r="C45" s="44"/>
      <c r="D45" s="44"/>
      <c r="E45" s="44"/>
      <c r="F45" s="44"/>
      <c r="G45" s="44"/>
      <c r="H45" s="44"/>
      <c r="I45" s="44"/>
      <c r="J45" s="44"/>
      <c r="K45" s="44"/>
      <c r="L45" s="44"/>
    </row>
    <row r="46" spans="1:12" hidden="1" x14ac:dyDescent="0.4">
      <c r="A46" s="112"/>
      <c r="B46" s="44"/>
      <c r="C46" s="44"/>
      <c r="D46" s="44"/>
      <c r="E46" s="44"/>
      <c r="F46" s="44"/>
      <c r="G46" s="44"/>
      <c r="H46" s="44"/>
      <c r="I46" s="44"/>
      <c r="J46" s="44"/>
      <c r="K46" s="44"/>
      <c r="L46" s="44"/>
    </row>
    <row r="47" spans="1:12" hidden="1" x14ac:dyDescent="0.4">
      <c r="A47" s="112"/>
      <c r="B47" s="44"/>
      <c r="C47" s="44"/>
      <c r="D47" s="44"/>
      <c r="E47" s="44"/>
      <c r="F47" s="44"/>
      <c r="G47" s="44"/>
      <c r="H47" s="44"/>
      <c r="I47" s="44"/>
      <c r="J47" s="44"/>
      <c r="K47" s="44"/>
      <c r="L47" s="44"/>
    </row>
    <row r="48" spans="1:12" hidden="1" x14ac:dyDescent="0.4">
      <c r="A48" s="112"/>
      <c r="B48" s="44"/>
      <c r="C48" s="44"/>
      <c r="D48" s="44"/>
      <c r="E48" s="44"/>
      <c r="F48" s="44"/>
      <c r="G48" s="44"/>
      <c r="H48" s="44"/>
      <c r="I48" s="44"/>
      <c r="J48" s="44"/>
      <c r="K48" s="44"/>
      <c r="L48" s="44"/>
    </row>
    <row r="49" spans="1:12" hidden="1" x14ac:dyDescent="0.4">
      <c r="A49" s="112"/>
      <c r="B49" s="44"/>
      <c r="C49" s="44"/>
      <c r="D49" s="44"/>
      <c r="E49" s="44"/>
      <c r="F49" s="44"/>
      <c r="G49" s="44"/>
      <c r="H49" s="44"/>
      <c r="I49" s="44"/>
      <c r="J49" s="44"/>
      <c r="K49" s="44"/>
      <c r="L49" s="44"/>
    </row>
    <row r="50" spans="1:12" hidden="1" x14ac:dyDescent="0.4">
      <c r="A50" s="112"/>
      <c r="B50" s="44"/>
      <c r="C50" s="44"/>
      <c r="D50" s="44"/>
      <c r="E50" s="44"/>
      <c r="F50" s="44"/>
      <c r="G50" s="44"/>
      <c r="H50" s="44"/>
      <c r="I50" s="44"/>
      <c r="J50" s="44"/>
      <c r="K50" s="44"/>
      <c r="L50" s="44"/>
    </row>
    <row r="51" spans="1:12" hidden="1" x14ac:dyDescent="0.4">
      <c r="A51" s="112"/>
      <c r="B51" s="44"/>
      <c r="C51" s="44"/>
      <c r="D51" s="44"/>
      <c r="E51" s="44"/>
      <c r="F51" s="44"/>
      <c r="G51" s="44"/>
      <c r="H51" s="44"/>
      <c r="I51" s="44"/>
      <c r="J51" s="44"/>
      <c r="K51" s="44"/>
      <c r="L51" s="44"/>
    </row>
    <row r="52" spans="1:12" x14ac:dyDescent="0.4">
      <c r="A52" s="112" t="s">
        <v>53</v>
      </c>
      <c r="B52" s="44"/>
      <c r="C52" s="44"/>
      <c r="D52" s="44"/>
      <c r="E52" s="44"/>
      <c r="F52" s="44"/>
      <c r="G52" s="44"/>
      <c r="H52" s="44"/>
      <c r="I52" s="44" t="s">
        <v>110</v>
      </c>
      <c r="J52" s="44"/>
      <c r="K52" s="44"/>
      <c r="L52" s="44"/>
    </row>
    <row r="53" spans="1:12" hidden="1" x14ac:dyDescent="0.4">
      <c r="A53" s="112"/>
      <c r="B53" s="44"/>
      <c r="C53" s="44"/>
      <c r="D53" s="44"/>
      <c r="E53" s="44"/>
      <c r="F53" s="44"/>
      <c r="G53" s="44"/>
      <c r="H53" s="44"/>
      <c r="I53" s="44"/>
      <c r="J53" s="44"/>
      <c r="K53" s="44"/>
      <c r="L53" s="44"/>
    </row>
    <row r="54" spans="1:12" hidden="1" x14ac:dyDescent="0.4">
      <c r="A54" s="112"/>
      <c r="B54" s="44"/>
      <c r="C54" s="44"/>
      <c r="D54" s="44"/>
      <c r="E54" s="44"/>
      <c r="F54" s="44"/>
      <c r="G54" s="44"/>
      <c r="H54" s="44"/>
      <c r="I54" s="44"/>
      <c r="J54" s="44"/>
      <c r="K54" s="44"/>
      <c r="L54" s="44"/>
    </row>
    <row r="55" spans="1:12" hidden="1" x14ac:dyDescent="0.4">
      <c r="A55" s="112"/>
      <c r="B55" s="44"/>
      <c r="C55" s="44"/>
      <c r="D55" s="44"/>
      <c r="E55" s="44"/>
      <c r="F55" s="44"/>
      <c r="G55" s="44"/>
      <c r="H55" s="44"/>
      <c r="I55" s="44"/>
      <c r="J55" s="44"/>
      <c r="K55" s="44"/>
      <c r="L55" s="44"/>
    </row>
    <row r="56" spans="1:12" hidden="1" x14ac:dyDescent="0.4">
      <c r="A56" s="112"/>
      <c r="B56" s="44"/>
      <c r="C56" s="44"/>
      <c r="D56" s="44"/>
      <c r="E56" s="44"/>
      <c r="F56" s="44"/>
      <c r="G56" s="44"/>
      <c r="H56" s="44"/>
      <c r="I56" s="44"/>
      <c r="J56" s="44"/>
      <c r="K56" s="44"/>
      <c r="L56" s="44"/>
    </row>
    <row r="57" spans="1:12" hidden="1" x14ac:dyDescent="0.4">
      <c r="A57" s="112"/>
      <c r="B57" s="44"/>
      <c r="C57" s="44"/>
      <c r="D57" s="44"/>
      <c r="E57" s="44"/>
      <c r="F57" s="44"/>
      <c r="G57" s="44"/>
      <c r="H57" s="44"/>
      <c r="I57" s="44"/>
      <c r="J57" s="44"/>
      <c r="K57" s="44"/>
      <c r="L57" s="44"/>
    </row>
    <row r="58" spans="1:12" hidden="1" x14ac:dyDescent="0.4">
      <c r="A58" s="112"/>
      <c r="B58" s="44"/>
      <c r="C58" s="44"/>
      <c r="D58" s="44"/>
      <c r="E58" s="44"/>
      <c r="F58" s="44"/>
      <c r="G58" s="44"/>
      <c r="H58" s="44"/>
      <c r="I58" s="44"/>
      <c r="J58" s="44"/>
      <c r="K58" s="44"/>
      <c r="L58" s="44"/>
    </row>
    <row r="59" spans="1:12" hidden="1" x14ac:dyDescent="0.4">
      <c r="A59" s="112"/>
      <c r="B59" s="44"/>
      <c r="C59" s="44"/>
      <c r="D59" s="44"/>
      <c r="E59" s="44"/>
      <c r="F59" s="44"/>
      <c r="G59" s="44"/>
      <c r="H59" s="44"/>
      <c r="I59" s="44"/>
      <c r="J59" s="44"/>
      <c r="K59" s="44"/>
      <c r="L59" s="44"/>
    </row>
    <row r="60" spans="1:12" hidden="1" x14ac:dyDescent="0.4">
      <c r="A60" s="112"/>
      <c r="B60" s="44"/>
      <c r="C60" s="44"/>
      <c r="D60" s="44"/>
      <c r="E60" s="44"/>
      <c r="F60" s="44"/>
      <c r="G60" s="44"/>
      <c r="H60" s="44"/>
      <c r="I60" s="44"/>
      <c r="J60" s="44"/>
      <c r="K60" s="44"/>
      <c r="L60" s="44"/>
    </row>
    <row r="61" spans="1:12" hidden="1" x14ac:dyDescent="0.4">
      <c r="A61" s="112"/>
      <c r="B61" s="44"/>
      <c r="C61" s="44"/>
      <c r="D61" s="44"/>
      <c r="E61" s="44"/>
      <c r="F61" s="44"/>
      <c r="G61" s="44"/>
      <c r="H61" s="44"/>
      <c r="I61" s="44"/>
      <c r="J61" s="44"/>
      <c r="K61" s="44"/>
      <c r="L61" s="44"/>
    </row>
    <row r="62" spans="1:12" x14ac:dyDescent="0.4">
      <c r="A62" s="112" t="s">
        <v>54</v>
      </c>
      <c r="B62" s="44"/>
      <c r="C62" s="44"/>
      <c r="D62" s="44"/>
      <c r="E62" s="44"/>
      <c r="F62" s="44"/>
      <c r="G62" s="44"/>
      <c r="H62" s="44"/>
      <c r="I62" s="44"/>
      <c r="J62" s="44"/>
      <c r="K62" s="44"/>
      <c r="L62" s="44"/>
    </row>
    <row r="63" spans="1:12" x14ac:dyDescent="0.4">
      <c r="A63" s="112"/>
      <c r="B63" s="44"/>
      <c r="C63" s="44"/>
      <c r="D63" s="44"/>
      <c r="E63" s="44"/>
      <c r="F63" s="44"/>
      <c r="G63" s="44"/>
      <c r="H63" s="44"/>
      <c r="I63" s="44"/>
      <c r="J63" s="44"/>
      <c r="K63" s="44"/>
      <c r="L63" s="44"/>
    </row>
    <row r="64" spans="1:12" x14ac:dyDescent="0.4">
      <c r="A64" s="112"/>
      <c r="B64" s="44"/>
      <c r="C64" s="44"/>
      <c r="D64" s="44"/>
      <c r="E64" s="44"/>
      <c r="F64" s="44"/>
      <c r="G64" s="44"/>
      <c r="H64" s="44"/>
      <c r="I64" s="44"/>
      <c r="J64" s="44"/>
      <c r="K64" s="44"/>
      <c r="L64" s="44"/>
    </row>
    <row r="65" spans="1:12" x14ac:dyDescent="0.4">
      <c r="A65" s="112"/>
      <c r="B65" s="44"/>
      <c r="C65" s="44"/>
      <c r="D65" s="44"/>
      <c r="E65" s="44"/>
      <c r="F65" s="44"/>
      <c r="G65" s="44"/>
      <c r="H65" s="44"/>
      <c r="I65" s="44"/>
      <c r="J65" s="44"/>
      <c r="K65" s="44"/>
      <c r="L65" s="44"/>
    </row>
    <row r="66" spans="1:12" x14ac:dyDescent="0.4">
      <c r="A66" s="112"/>
      <c r="B66" s="44"/>
      <c r="C66" s="44"/>
      <c r="D66" s="44"/>
      <c r="E66" s="44"/>
      <c r="F66" s="44"/>
      <c r="G66" s="44"/>
      <c r="H66" s="44"/>
      <c r="I66" s="44"/>
      <c r="J66" s="44"/>
      <c r="K66" s="44"/>
      <c r="L66" s="44"/>
    </row>
    <row r="67" spans="1:12" x14ac:dyDescent="0.4">
      <c r="A67" s="112"/>
      <c r="B67" s="44"/>
      <c r="C67" s="44"/>
      <c r="D67" s="44"/>
      <c r="E67" s="44"/>
      <c r="F67" s="44"/>
      <c r="G67" s="44"/>
      <c r="H67" s="44"/>
      <c r="I67" s="44"/>
      <c r="J67" s="44"/>
      <c r="K67" s="44"/>
      <c r="L67" s="44"/>
    </row>
    <row r="68" spans="1:12" x14ac:dyDescent="0.4">
      <c r="A68" s="112"/>
      <c r="B68" s="44"/>
      <c r="C68" s="44"/>
      <c r="D68" s="44"/>
      <c r="E68" s="44"/>
      <c r="F68" s="44"/>
      <c r="G68" s="44"/>
      <c r="H68" s="44"/>
      <c r="I68" s="44"/>
      <c r="J68" s="44"/>
      <c r="K68" s="44"/>
      <c r="L68" s="44"/>
    </row>
    <row r="69" spans="1:12" x14ac:dyDescent="0.4">
      <c r="A69" s="112"/>
      <c r="B69" s="44"/>
      <c r="C69" s="44"/>
      <c r="D69" s="44"/>
      <c r="E69" s="44"/>
      <c r="F69" s="44"/>
      <c r="G69" s="44"/>
      <c r="H69" s="44"/>
      <c r="I69" s="44"/>
      <c r="J69" s="44"/>
      <c r="K69" s="44"/>
      <c r="L69" s="44"/>
    </row>
    <row r="70" spans="1:12" x14ac:dyDescent="0.4">
      <c r="A70" s="112"/>
      <c r="B70" s="44"/>
      <c r="C70" s="44"/>
      <c r="D70" s="44"/>
      <c r="E70" s="44"/>
      <c r="F70" s="44"/>
      <c r="G70" s="44"/>
      <c r="H70" s="44"/>
      <c r="I70" s="44"/>
      <c r="J70" s="44"/>
      <c r="K70" s="44"/>
      <c r="L70" s="44"/>
    </row>
    <row r="71" spans="1:12" x14ac:dyDescent="0.4">
      <c r="A71" s="112"/>
      <c r="B71" s="44"/>
      <c r="C71" s="44"/>
      <c r="D71" s="44"/>
      <c r="E71" s="44"/>
      <c r="F71" s="44"/>
      <c r="G71" s="44"/>
      <c r="H71" s="44"/>
      <c r="I71" s="44"/>
      <c r="J71" s="44"/>
      <c r="K71" s="44"/>
      <c r="L71" s="44"/>
    </row>
    <row r="72" spans="1:12" x14ac:dyDescent="0.4">
      <c r="A72" s="112" t="s">
        <v>55</v>
      </c>
      <c r="B72" s="44"/>
      <c r="C72" s="44"/>
      <c r="D72" s="44"/>
      <c r="E72" s="44"/>
      <c r="F72" s="44"/>
      <c r="G72" s="44"/>
      <c r="H72" s="44"/>
      <c r="I72" s="44"/>
      <c r="J72" s="44"/>
      <c r="K72" s="44"/>
      <c r="L72" s="44"/>
    </row>
    <row r="73" spans="1:12" x14ac:dyDescent="0.4">
      <c r="A73" s="112"/>
      <c r="B73" s="44"/>
      <c r="C73" s="44"/>
      <c r="D73" s="44"/>
      <c r="E73" s="44"/>
      <c r="F73" s="44"/>
      <c r="G73" s="44"/>
      <c r="H73" s="44"/>
      <c r="I73" s="44"/>
      <c r="J73" s="44"/>
      <c r="K73" s="44"/>
      <c r="L73" s="44"/>
    </row>
    <row r="74" spans="1:12" x14ac:dyDescent="0.4">
      <c r="A74" s="112"/>
      <c r="B74" s="44"/>
      <c r="C74" s="44"/>
      <c r="D74" s="44"/>
      <c r="E74" s="44"/>
      <c r="F74" s="44"/>
      <c r="G74" s="44"/>
      <c r="H74" s="44"/>
      <c r="I74" s="44"/>
      <c r="J74" s="44"/>
      <c r="K74" s="44"/>
      <c r="L74" s="44"/>
    </row>
    <row r="75" spans="1:12" x14ac:dyDescent="0.4">
      <c r="A75" s="112"/>
      <c r="B75" s="44"/>
      <c r="C75" s="44"/>
      <c r="D75" s="44"/>
      <c r="E75" s="44"/>
      <c r="F75" s="44"/>
      <c r="G75" s="44"/>
      <c r="H75" s="44"/>
      <c r="I75" s="44"/>
      <c r="J75" s="44"/>
      <c r="K75" s="44"/>
      <c r="L75" s="44"/>
    </row>
    <row r="76" spans="1:12" x14ac:dyDescent="0.4">
      <c r="A76" s="112"/>
      <c r="B76" s="44"/>
      <c r="C76" s="44"/>
      <c r="D76" s="44"/>
      <c r="E76" s="44"/>
      <c r="F76" s="44"/>
      <c r="G76" s="44"/>
      <c r="H76" s="44"/>
      <c r="I76" s="44"/>
      <c r="J76" s="44"/>
      <c r="K76" s="44"/>
      <c r="L76" s="44"/>
    </row>
    <row r="77" spans="1:12" x14ac:dyDescent="0.4">
      <c r="A77" s="112"/>
      <c r="B77" s="44"/>
      <c r="C77" s="44"/>
      <c r="D77" s="44"/>
      <c r="E77" s="44"/>
      <c r="F77" s="44"/>
      <c r="G77" s="44"/>
      <c r="H77" s="44"/>
      <c r="I77" s="44"/>
      <c r="J77" s="44"/>
      <c r="K77" s="44"/>
      <c r="L77" s="44"/>
    </row>
    <row r="78" spans="1:12" x14ac:dyDescent="0.4">
      <c r="A78" s="112"/>
      <c r="B78" s="44"/>
      <c r="C78" s="44"/>
      <c r="D78" s="44"/>
      <c r="E78" s="44"/>
      <c r="F78" s="44"/>
      <c r="G78" s="44"/>
      <c r="H78" s="44"/>
      <c r="I78" s="44"/>
      <c r="J78" s="44"/>
      <c r="K78" s="44"/>
      <c r="L78" s="44"/>
    </row>
    <row r="79" spans="1:12" x14ac:dyDescent="0.4">
      <c r="A79" s="112"/>
      <c r="B79" s="44"/>
      <c r="C79" s="44"/>
      <c r="D79" s="44"/>
      <c r="E79" s="44"/>
      <c r="F79" s="44"/>
      <c r="G79" s="44"/>
      <c r="H79" s="44"/>
      <c r="I79" s="44"/>
      <c r="J79" s="44"/>
      <c r="K79" s="44"/>
      <c r="L79" s="44"/>
    </row>
    <row r="80" spans="1:12" x14ac:dyDescent="0.4">
      <c r="A80" s="112"/>
      <c r="B80" s="44"/>
      <c r="C80" s="44"/>
      <c r="D80" s="44"/>
      <c r="E80" s="44"/>
      <c r="F80" s="44"/>
      <c r="G80" s="44"/>
      <c r="H80" s="44"/>
      <c r="I80" s="44"/>
      <c r="J80" s="44"/>
      <c r="K80" s="44"/>
      <c r="L80" s="44"/>
    </row>
    <row r="81" spans="1:12" x14ac:dyDescent="0.4">
      <c r="A81" s="112"/>
      <c r="B81" s="44"/>
      <c r="C81" s="44"/>
      <c r="D81" s="44"/>
      <c r="E81" s="44"/>
      <c r="F81" s="44"/>
      <c r="G81" s="44"/>
      <c r="H81" s="44"/>
      <c r="I81" s="44"/>
      <c r="J81" s="44"/>
      <c r="K81" s="44"/>
      <c r="L81" s="44"/>
    </row>
  </sheetData>
  <mergeCells count="8">
    <mergeCell ref="A62:A71"/>
    <mergeCell ref="A72:A81"/>
    <mergeCell ref="A2:A11"/>
    <mergeCell ref="A12:A21"/>
    <mergeCell ref="A22:A31"/>
    <mergeCell ref="A32:A41"/>
    <mergeCell ref="A42:A51"/>
    <mergeCell ref="A52:A61"/>
  </mergeCells>
  <phoneticPr fontId="2"/>
  <pageMargins left="0.51181102362204722" right="0.51181102362204722" top="1.1417322834645669" bottom="0" header="0.31496062992125984" footer="0.31496062992125984"/>
  <pageSetup paperSize="9" scale="45" orientation="landscape" horizontalDpi="300" verticalDpi="300" r:id="rId1"/>
  <headerFooter>
    <oddHeader>&amp;L&amp;16
生物基礎　章リスト</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88C01-1F5C-433C-842C-2535BBB831E0}">
  <sheetPr>
    <pageSetUpPr fitToPage="1"/>
  </sheetPr>
  <dimension ref="A1:L81"/>
  <sheetViews>
    <sheetView view="pageLayout" zoomScaleNormal="100" workbookViewId="0">
      <selection activeCell="B4" sqref="B4"/>
    </sheetView>
  </sheetViews>
  <sheetFormatPr defaultColWidth="9" defaultRowHeight="18.75" x14ac:dyDescent="0.4"/>
  <cols>
    <col min="1" max="1" width="9" style="30"/>
    <col min="2" max="2" width="38" style="30" customWidth="1"/>
    <col min="3" max="3" width="32.875" style="30" customWidth="1"/>
    <col min="4" max="4" width="38" style="30" customWidth="1"/>
    <col min="5" max="5" width="27.125" style="30" customWidth="1"/>
    <col min="6" max="6" width="38" style="30" bestFit="1" customWidth="1"/>
    <col min="7" max="7" width="31.75" style="30" bestFit="1" customWidth="1"/>
    <col min="8" max="8" width="33.875" style="30" bestFit="1" customWidth="1"/>
    <col min="9" max="10" width="27.625" style="30" bestFit="1" customWidth="1"/>
    <col min="11" max="11" width="19.25" style="30" bestFit="1" customWidth="1"/>
    <col min="12" max="12" width="25.5" style="30" bestFit="1" customWidth="1"/>
    <col min="13" max="16384" width="9" style="30"/>
  </cols>
  <sheetData>
    <row r="1" spans="1:12" x14ac:dyDescent="0.4">
      <c r="A1" s="47"/>
      <c r="B1" s="47" t="s">
        <v>69</v>
      </c>
      <c r="C1" s="47" t="s">
        <v>70</v>
      </c>
      <c r="D1" s="47" t="s">
        <v>68</v>
      </c>
      <c r="E1" s="47" t="s">
        <v>71</v>
      </c>
      <c r="F1" s="47" t="s">
        <v>72</v>
      </c>
      <c r="G1" s="47" t="s">
        <v>73</v>
      </c>
      <c r="H1" s="47" t="s">
        <v>74</v>
      </c>
      <c r="I1" s="47" t="s">
        <v>75</v>
      </c>
      <c r="J1" s="47" t="s">
        <v>76</v>
      </c>
      <c r="K1" s="47" t="s">
        <v>77</v>
      </c>
      <c r="L1" s="47" t="s">
        <v>78</v>
      </c>
    </row>
    <row r="2" spans="1:12" x14ac:dyDescent="0.4">
      <c r="A2" s="112" t="s">
        <v>48</v>
      </c>
      <c r="B2" s="47" t="s">
        <v>83</v>
      </c>
      <c r="C2" s="47" t="s">
        <v>83</v>
      </c>
      <c r="D2" s="47" t="s">
        <v>83</v>
      </c>
      <c r="E2" s="47" t="s">
        <v>83</v>
      </c>
      <c r="F2" s="47" t="s">
        <v>83</v>
      </c>
      <c r="G2" s="47" t="s">
        <v>105</v>
      </c>
      <c r="H2" s="47" t="s">
        <v>105</v>
      </c>
      <c r="I2" s="47" t="s">
        <v>113</v>
      </c>
      <c r="J2" s="47" t="s">
        <v>427</v>
      </c>
      <c r="K2" s="47" t="s">
        <v>83</v>
      </c>
      <c r="L2" s="47" t="s">
        <v>83</v>
      </c>
    </row>
    <row r="3" spans="1:12" x14ac:dyDescent="0.4">
      <c r="A3" s="112"/>
      <c r="B3" s="47" t="s">
        <v>84</v>
      </c>
      <c r="C3" s="47" t="s">
        <v>84</v>
      </c>
      <c r="D3" s="47" t="s">
        <v>84</v>
      </c>
      <c r="E3" s="47" t="s">
        <v>97</v>
      </c>
      <c r="F3" s="47" t="s">
        <v>97</v>
      </c>
      <c r="G3" s="47" t="s">
        <v>97</v>
      </c>
      <c r="H3" s="47" t="s">
        <v>97</v>
      </c>
      <c r="I3" s="47" t="s">
        <v>97</v>
      </c>
      <c r="J3" s="47"/>
      <c r="K3" s="47" t="s">
        <v>97</v>
      </c>
      <c r="L3" s="47" t="s">
        <v>97</v>
      </c>
    </row>
    <row r="4" spans="1:12" x14ac:dyDescent="0.4">
      <c r="A4" s="112"/>
      <c r="B4" s="47" t="s">
        <v>85</v>
      </c>
      <c r="C4" s="47" t="s">
        <v>85</v>
      </c>
      <c r="D4" s="47" t="s">
        <v>85</v>
      </c>
      <c r="E4" s="47"/>
      <c r="F4" s="47"/>
      <c r="G4" s="47"/>
      <c r="H4" s="47"/>
      <c r="I4" s="47"/>
      <c r="J4" s="47"/>
      <c r="K4" s="47"/>
      <c r="L4" s="47"/>
    </row>
    <row r="5" spans="1:12" x14ac:dyDescent="0.4">
      <c r="A5" s="112"/>
      <c r="B5" s="47"/>
      <c r="C5" s="47"/>
      <c r="D5" s="47"/>
      <c r="E5" s="47"/>
      <c r="F5" s="47"/>
      <c r="G5" s="47"/>
      <c r="H5" s="47"/>
      <c r="I5" s="47"/>
      <c r="J5" s="47"/>
      <c r="K5" s="47"/>
      <c r="L5" s="47"/>
    </row>
    <row r="6" spans="1:12" x14ac:dyDescent="0.4">
      <c r="A6" s="112"/>
      <c r="B6" s="47"/>
      <c r="C6" s="47"/>
      <c r="D6" s="47"/>
      <c r="E6" s="47"/>
      <c r="F6" s="47"/>
      <c r="G6" s="47"/>
      <c r="H6" s="47"/>
      <c r="I6" s="47"/>
      <c r="J6" s="47"/>
      <c r="K6" s="47"/>
      <c r="L6" s="47"/>
    </row>
    <row r="7" spans="1:12" x14ac:dyDescent="0.4">
      <c r="A7" s="112"/>
      <c r="B7" s="47"/>
      <c r="C7" s="47"/>
      <c r="D7" s="47"/>
      <c r="E7" s="47"/>
      <c r="F7" s="47"/>
      <c r="G7" s="47"/>
      <c r="H7" s="47"/>
      <c r="I7" s="47"/>
      <c r="J7" s="47"/>
      <c r="K7" s="47"/>
      <c r="L7" s="47"/>
    </row>
    <row r="8" spans="1:12" x14ac:dyDescent="0.4">
      <c r="A8" s="112"/>
      <c r="B8" s="47"/>
      <c r="C8" s="47"/>
      <c r="D8" s="47"/>
      <c r="E8" s="47"/>
      <c r="F8" s="47"/>
      <c r="G8" s="47"/>
      <c r="H8" s="47"/>
      <c r="I8" s="47"/>
      <c r="J8" s="47"/>
      <c r="K8" s="47"/>
      <c r="L8" s="47"/>
    </row>
    <row r="9" spans="1:12" x14ac:dyDescent="0.4">
      <c r="A9" s="112"/>
      <c r="B9" s="48">
        <v>0</v>
      </c>
      <c r="C9" s="47">
        <v>0</v>
      </c>
      <c r="D9" s="47"/>
      <c r="E9" s="47"/>
      <c r="F9" s="47"/>
      <c r="G9" s="47"/>
      <c r="H9" s="47"/>
      <c r="I9" s="47"/>
      <c r="J9" s="47"/>
      <c r="K9" s="47"/>
      <c r="L9" s="47"/>
    </row>
    <row r="10" spans="1:12" x14ac:dyDescent="0.4">
      <c r="A10" s="112"/>
      <c r="B10" s="48">
        <v>0</v>
      </c>
      <c r="C10" s="47">
        <v>0</v>
      </c>
      <c r="D10" s="47"/>
      <c r="E10" s="47"/>
      <c r="F10" s="47"/>
      <c r="G10" s="47"/>
      <c r="H10" s="47"/>
      <c r="I10" s="47"/>
      <c r="J10" s="47"/>
      <c r="K10" s="47"/>
      <c r="L10" s="47"/>
    </row>
    <row r="11" spans="1:12" x14ac:dyDescent="0.4">
      <c r="A11" s="112"/>
      <c r="B11" s="48">
        <v>0</v>
      </c>
      <c r="C11" s="47">
        <v>0</v>
      </c>
      <c r="D11" s="47"/>
      <c r="E11" s="47"/>
      <c r="F11" s="47"/>
      <c r="G11" s="47"/>
      <c r="H11" s="47"/>
      <c r="I11" s="47"/>
      <c r="J11" s="47"/>
      <c r="K11" s="47"/>
      <c r="L11" s="47"/>
    </row>
    <row r="12" spans="1:12" x14ac:dyDescent="0.4">
      <c r="A12" s="112" t="s">
        <v>49</v>
      </c>
      <c r="B12" s="47" t="s">
        <v>86</v>
      </c>
      <c r="C12" s="47" t="s">
        <v>86</v>
      </c>
      <c r="D12" s="47" t="s">
        <v>86</v>
      </c>
      <c r="E12" s="47" t="s">
        <v>98</v>
      </c>
      <c r="F12" s="47" t="s">
        <v>86</v>
      </c>
      <c r="G12" s="47" t="s">
        <v>106</v>
      </c>
      <c r="H12" s="47" t="s">
        <v>86</v>
      </c>
      <c r="I12" s="47" t="s">
        <v>86</v>
      </c>
      <c r="J12" s="47" t="s">
        <v>428</v>
      </c>
      <c r="K12" s="47" t="s">
        <v>86</v>
      </c>
      <c r="L12" s="47" t="s">
        <v>86</v>
      </c>
    </row>
    <row r="13" spans="1:12" x14ac:dyDescent="0.4">
      <c r="A13" s="112"/>
      <c r="B13" s="47" t="s">
        <v>87</v>
      </c>
      <c r="C13" s="47" t="s">
        <v>87</v>
      </c>
      <c r="D13" s="47" t="s">
        <v>87</v>
      </c>
      <c r="E13" s="47" t="s">
        <v>99</v>
      </c>
      <c r="F13" s="47" t="s">
        <v>99</v>
      </c>
      <c r="G13" s="47" t="s">
        <v>107</v>
      </c>
      <c r="H13" s="47" t="s">
        <v>99</v>
      </c>
      <c r="I13" s="47" t="s">
        <v>99</v>
      </c>
      <c r="J13" s="47"/>
      <c r="K13" s="47" t="s">
        <v>107</v>
      </c>
      <c r="L13" s="47" t="s">
        <v>99</v>
      </c>
    </row>
    <row r="14" spans="1:12" x14ac:dyDescent="0.4">
      <c r="A14" s="112"/>
      <c r="B14" s="47" t="s">
        <v>16</v>
      </c>
      <c r="C14" s="47" t="s">
        <v>16</v>
      </c>
      <c r="D14" s="47" t="s">
        <v>16</v>
      </c>
      <c r="E14" s="47"/>
      <c r="F14" s="47"/>
      <c r="G14" s="47"/>
      <c r="H14" s="47"/>
      <c r="I14" s="47"/>
      <c r="J14" s="47"/>
      <c r="K14" s="47"/>
      <c r="L14" s="47"/>
    </row>
    <row r="15" spans="1:12" x14ac:dyDescent="0.4">
      <c r="A15" s="112"/>
      <c r="B15" s="47"/>
      <c r="C15" s="47"/>
      <c r="D15" s="47"/>
      <c r="E15" s="47"/>
      <c r="F15" s="47"/>
      <c r="G15" s="47"/>
      <c r="H15" s="47"/>
      <c r="I15" s="47"/>
      <c r="J15" s="47"/>
      <c r="K15" s="47"/>
      <c r="L15" s="47"/>
    </row>
    <row r="16" spans="1:12" x14ac:dyDescent="0.4">
      <c r="A16" s="112"/>
      <c r="B16" s="47"/>
      <c r="C16" s="47"/>
      <c r="D16" s="47"/>
      <c r="E16" s="47"/>
      <c r="F16" s="47"/>
      <c r="G16" s="47"/>
      <c r="H16" s="47"/>
      <c r="I16" s="47"/>
      <c r="J16" s="47"/>
      <c r="K16" s="47"/>
      <c r="L16" s="47"/>
    </row>
    <row r="17" spans="1:12" x14ac:dyDescent="0.4">
      <c r="A17" s="112"/>
      <c r="B17" s="48">
        <v>0</v>
      </c>
      <c r="C17" s="47">
        <v>0</v>
      </c>
      <c r="D17" s="47"/>
      <c r="E17" s="47"/>
      <c r="F17" s="47"/>
      <c r="G17" s="47"/>
      <c r="H17" s="47"/>
      <c r="I17" s="47"/>
      <c r="J17" s="47"/>
      <c r="K17" s="47"/>
      <c r="L17" s="47"/>
    </row>
    <row r="18" spans="1:12" x14ac:dyDescent="0.4">
      <c r="A18" s="112"/>
      <c r="B18" s="48">
        <v>0</v>
      </c>
      <c r="C18" s="47">
        <v>0</v>
      </c>
      <c r="D18" s="47"/>
      <c r="E18" s="47"/>
      <c r="F18" s="47"/>
      <c r="G18" s="47"/>
      <c r="H18" s="47"/>
      <c r="I18" s="47"/>
      <c r="J18" s="47"/>
      <c r="K18" s="47"/>
      <c r="L18" s="47"/>
    </row>
    <row r="19" spans="1:12" x14ac:dyDescent="0.4">
      <c r="A19" s="112"/>
      <c r="B19" s="48">
        <v>0</v>
      </c>
      <c r="C19" s="47">
        <v>0</v>
      </c>
      <c r="D19" s="47"/>
      <c r="E19" s="47"/>
      <c r="F19" s="47"/>
      <c r="G19" s="47"/>
      <c r="H19" s="47"/>
      <c r="I19" s="47"/>
      <c r="J19" s="47"/>
      <c r="K19" s="47"/>
      <c r="L19" s="47"/>
    </row>
    <row r="20" spans="1:12" x14ac:dyDescent="0.4">
      <c r="A20" s="112"/>
      <c r="B20" s="48">
        <v>0</v>
      </c>
      <c r="C20" s="47">
        <v>0</v>
      </c>
      <c r="D20" s="47"/>
      <c r="E20" s="47"/>
      <c r="F20" s="47"/>
      <c r="G20" s="47"/>
      <c r="H20" s="47"/>
      <c r="I20" s="47"/>
      <c r="J20" s="47"/>
      <c r="K20" s="47"/>
      <c r="L20" s="47"/>
    </row>
    <row r="21" spans="1:12" x14ac:dyDescent="0.4">
      <c r="A21" s="112"/>
      <c r="B21" s="48">
        <v>0</v>
      </c>
      <c r="C21" s="47">
        <v>0</v>
      </c>
      <c r="D21" s="47"/>
      <c r="E21" s="47"/>
      <c r="F21" s="47"/>
      <c r="G21" s="47"/>
      <c r="H21" s="47"/>
      <c r="I21" s="47"/>
      <c r="J21" s="47"/>
      <c r="K21" s="47"/>
      <c r="L21" s="47"/>
    </row>
    <row r="22" spans="1:12" x14ac:dyDescent="0.4">
      <c r="A22" s="112" t="s">
        <v>50</v>
      </c>
      <c r="B22" s="47" t="s">
        <v>88</v>
      </c>
      <c r="C22" s="47" t="s">
        <v>88</v>
      </c>
      <c r="D22" s="47" t="s">
        <v>88</v>
      </c>
      <c r="E22" s="47" t="s">
        <v>100</v>
      </c>
      <c r="F22" s="47" t="s">
        <v>100</v>
      </c>
      <c r="G22" s="47" t="s">
        <v>108</v>
      </c>
      <c r="H22" s="47" t="s">
        <v>111</v>
      </c>
      <c r="I22" s="47" t="s">
        <v>114</v>
      </c>
      <c r="J22" s="47" t="s">
        <v>429</v>
      </c>
      <c r="K22" s="47" t="s">
        <v>433</v>
      </c>
      <c r="L22" s="47" t="s">
        <v>435</v>
      </c>
    </row>
    <row r="23" spans="1:12" x14ac:dyDescent="0.4">
      <c r="A23" s="112"/>
      <c r="B23" s="47" t="s">
        <v>89</v>
      </c>
      <c r="C23" s="47" t="s">
        <v>89</v>
      </c>
      <c r="D23" s="47" t="s">
        <v>89</v>
      </c>
      <c r="E23" s="47" t="s">
        <v>89</v>
      </c>
      <c r="F23" s="47" t="s">
        <v>89</v>
      </c>
      <c r="G23" s="47" t="s">
        <v>101</v>
      </c>
      <c r="H23" s="47" t="s">
        <v>101</v>
      </c>
      <c r="I23" s="47" t="s">
        <v>89</v>
      </c>
      <c r="J23" s="47" t="s">
        <v>430</v>
      </c>
      <c r="K23" s="47" t="s">
        <v>434</v>
      </c>
      <c r="L23" s="47" t="s">
        <v>434</v>
      </c>
    </row>
    <row r="24" spans="1:12" x14ac:dyDescent="0.4">
      <c r="A24" s="112"/>
      <c r="B24" s="47" t="s">
        <v>90</v>
      </c>
      <c r="C24" s="47" t="s">
        <v>90</v>
      </c>
      <c r="D24" s="47" t="s">
        <v>90</v>
      </c>
      <c r="E24" s="47" t="s">
        <v>101</v>
      </c>
      <c r="F24" s="47" t="s">
        <v>101</v>
      </c>
      <c r="G24" s="47"/>
      <c r="H24" s="47"/>
      <c r="I24" s="47"/>
      <c r="J24" s="47"/>
      <c r="K24" s="47"/>
      <c r="L24" s="47"/>
    </row>
    <row r="25" spans="1:12" x14ac:dyDescent="0.4">
      <c r="A25" s="112"/>
      <c r="B25" s="48">
        <v>0</v>
      </c>
      <c r="C25" s="47">
        <v>0</v>
      </c>
      <c r="D25" s="47"/>
      <c r="E25" s="47"/>
      <c r="F25" s="47"/>
      <c r="G25" s="47"/>
      <c r="H25" s="47"/>
      <c r="I25" s="47"/>
      <c r="J25" s="47"/>
      <c r="K25" s="47"/>
      <c r="L25" s="47"/>
    </row>
    <row r="26" spans="1:12" x14ac:dyDescent="0.4">
      <c r="A26" s="112"/>
      <c r="B26" s="48"/>
      <c r="C26" s="47"/>
      <c r="D26" s="47"/>
      <c r="E26" s="47"/>
      <c r="F26" s="47"/>
      <c r="G26" s="47"/>
      <c r="H26" s="47"/>
      <c r="I26" s="47"/>
      <c r="J26" s="47"/>
      <c r="K26" s="47"/>
      <c r="L26" s="47"/>
    </row>
    <row r="27" spans="1:12" x14ac:dyDescent="0.4">
      <c r="A27" s="112"/>
      <c r="B27" s="48">
        <v>0</v>
      </c>
      <c r="C27" s="47">
        <v>0</v>
      </c>
      <c r="D27" s="47"/>
      <c r="E27" s="47"/>
      <c r="F27" s="47"/>
      <c r="G27" s="47"/>
      <c r="H27" s="47"/>
      <c r="I27" s="47"/>
      <c r="J27" s="47"/>
      <c r="K27" s="47"/>
      <c r="L27" s="47"/>
    </row>
    <row r="28" spans="1:12" x14ac:dyDescent="0.4">
      <c r="A28" s="112"/>
      <c r="B28" s="48">
        <v>0</v>
      </c>
      <c r="C28" s="47">
        <v>0</v>
      </c>
      <c r="D28" s="47"/>
      <c r="E28" s="47"/>
      <c r="F28" s="47"/>
      <c r="G28" s="47"/>
      <c r="H28" s="47"/>
      <c r="I28" s="47"/>
      <c r="J28" s="47"/>
      <c r="K28" s="47"/>
      <c r="L28" s="47"/>
    </row>
    <row r="29" spans="1:12" x14ac:dyDescent="0.4">
      <c r="A29" s="112"/>
      <c r="B29" s="48">
        <v>0</v>
      </c>
      <c r="C29" s="47">
        <v>0</v>
      </c>
      <c r="D29" s="47"/>
      <c r="E29" s="47"/>
      <c r="F29" s="47"/>
      <c r="G29" s="47"/>
      <c r="H29" s="47"/>
      <c r="I29" s="47"/>
      <c r="J29" s="47"/>
      <c r="K29" s="47"/>
      <c r="L29" s="47"/>
    </row>
    <row r="30" spans="1:12" x14ac:dyDescent="0.4">
      <c r="A30" s="112"/>
      <c r="B30" s="48">
        <v>0</v>
      </c>
      <c r="C30" s="47">
        <v>0</v>
      </c>
      <c r="D30" s="47"/>
      <c r="E30" s="47"/>
      <c r="F30" s="47"/>
      <c r="G30" s="47"/>
      <c r="H30" s="47"/>
      <c r="I30" s="47"/>
      <c r="J30" s="47"/>
      <c r="K30" s="47"/>
      <c r="L30" s="47"/>
    </row>
    <row r="31" spans="1:12" x14ac:dyDescent="0.4">
      <c r="A31" s="112"/>
      <c r="B31" s="48">
        <v>0</v>
      </c>
      <c r="C31" s="47">
        <v>0</v>
      </c>
      <c r="D31" s="47"/>
      <c r="E31" s="47"/>
      <c r="F31" s="47"/>
      <c r="G31" s="47"/>
      <c r="H31" s="47"/>
      <c r="I31" s="47"/>
      <c r="J31" s="47"/>
      <c r="K31" s="47"/>
      <c r="L31" s="47"/>
    </row>
    <row r="32" spans="1:12" x14ac:dyDescent="0.4">
      <c r="A32" s="112" t="s">
        <v>51</v>
      </c>
      <c r="B32" s="47" t="s">
        <v>91</v>
      </c>
      <c r="C32" s="47" t="s">
        <v>91</v>
      </c>
      <c r="D32" s="47" t="s">
        <v>91</v>
      </c>
      <c r="E32" s="47" t="s">
        <v>91</v>
      </c>
      <c r="F32" s="47" t="s">
        <v>103</v>
      </c>
      <c r="G32" s="47" t="s">
        <v>91</v>
      </c>
      <c r="H32" s="47" t="s">
        <v>91</v>
      </c>
      <c r="I32" s="47" t="s">
        <v>115</v>
      </c>
      <c r="J32" s="47" t="s">
        <v>431</v>
      </c>
      <c r="K32" s="47" t="s">
        <v>91</v>
      </c>
      <c r="L32" s="47" t="s">
        <v>91</v>
      </c>
    </row>
    <row r="33" spans="1:12" x14ac:dyDescent="0.4">
      <c r="A33" s="112"/>
      <c r="B33" s="47" t="s">
        <v>92</v>
      </c>
      <c r="C33" s="47" t="s">
        <v>92</v>
      </c>
      <c r="D33" s="47" t="s">
        <v>92</v>
      </c>
      <c r="E33" s="47" t="s">
        <v>102</v>
      </c>
      <c r="F33" s="47" t="s">
        <v>102</v>
      </c>
      <c r="G33" s="47" t="s">
        <v>109</v>
      </c>
      <c r="H33" s="47" t="s">
        <v>110</v>
      </c>
      <c r="I33" s="47"/>
      <c r="J33" s="47" t="s">
        <v>432</v>
      </c>
      <c r="K33" s="47" t="s">
        <v>93</v>
      </c>
      <c r="L33" s="47" t="s">
        <v>93</v>
      </c>
    </row>
    <row r="34" spans="1:12" x14ac:dyDescent="0.4">
      <c r="A34" s="112"/>
      <c r="B34" s="47" t="s">
        <v>93</v>
      </c>
      <c r="C34" s="47" t="s">
        <v>93</v>
      </c>
      <c r="D34" s="47" t="s">
        <v>93</v>
      </c>
      <c r="E34" s="47" t="s">
        <v>93</v>
      </c>
      <c r="F34" s="47" t="s">
        <v>93</v>
      </c>
      <c r="G34" s="47"/>
      <c r="H34" s="47"/>
      <c r="I34" s="47"/>
      <c r="J34" s="47"/>
      <c r="K34" s="47"/>
      <c r="L34" s="47"/>
    </row>
    <row r="35" spans="1:12" x14ac:dyDescent="0.4">
      <c r="A35" s="112"/>
      <c r="B35" s="47" t="s">
        <v>94</v>
      </c>
      <c r="C35" s="47" t="s">
        <v>94</v>
      </c>
      <c r="D35" s="47" t="s">
        <v>94</v>
      </c>
      <c r="E35" s="47" t="s">
        <v>94</v>
      </c>
      <c r="F35" s="47" t="s">
        <v>94</v>
      </c>
      <c r="G35" s="47"/>
      <c r="H35" s="47"/>
      <c r="I35" s="47"/>
      <c r="J35" s="47"/>
      <c r="K35" s="47"/>
      <c r="L35" s="47"/>
    </row>
    <row r="36" spans="1:12" x14ac:dyDescent="0.4">
      <c r="A36" s="112"/>
      <c r="B36" s="47"/>
      <c r="C36" s="47"/>
      <c r="D36" s="47"/>
      <c r="E36" s="47"/>
      <c r="F36" s="47"/>
      <c r="G36" s="47"/>
      <c r="H36" s="47"/>
      <c r="I36" s="47"/>
      <c r="J36" s="47"/>
      <c r="K36" s="47"/>
      <c r="L36" s="47"/>
    </row>
    <row r="37" spans="1:12" x14ac:dyDescent="0.4">
      <c r="A37" s="112"/>
      <c r="B37" s="48"/>
      <c r="C37" s="47"/>
      <c r="D37" s="47"/>
      <c r="E37" s="47"/>
      <c r="F37" s="47"/>
      <c r="G37" s="47"/>
      <c r="H37" s="47"/>
      <c r="I37" s="47"/>
      <c r="J37" s="47"/>
      <c r="K37" s="47"/>
      <c r="L37" s="47"/>
    </row>
    <row r="38" spans="1:12" x14ac:dyDescent="0.4">
      <c r="A38" s="112"/>
      <c r="B38" s="48"/>
      <c r="C38" s="47"/>
      <c r="D38" s="47"/>
      <c r="E38" s="47"/>
      <c r="F38" s="47"/>
      <c r="G38" s="47"/>
      <c r="H38" s="47"/>
      <c r="I38" s="47"/>
      <c r="J38" s="47"/>
      <c r="K38" s="47"/>
      <c r="L38" s="47"/>
    </row>
    <row r="39" spans="1:12" x14ac:dyDescent="0.4">
      <c r="A39" s="112"/>
      <c r="B39" s="48"/>
      <c r="C39" s="47"/>
      <c r="D39" s="47"/>
      <c r="E39" s="47"/>
      <c r="F39" s="47"/>
      <c r="G39" s="47"/>
      <c r="H39" s="47"/>
      <c r="I39" s="47"/>
      <c r="J39" s="47"/>
      <c r="K39" s="47"/>
      <c r="L39" s="47"/>
    </row>
    <row r="40" spans="1:12" x14ac:dyDescent="0.4">
      <c r="A40" s="112"/>
      <c r="B40" s="48">
        <v>0</v>
      </c>
      <c r="C40" s="47">
        <v>0</v>
      </c>
      <c r="D40" s="47"/>
      <c r="E40" s="47"/>
      <c r="F40" s="47"/>
      <c r="G40" s="47"/>
      <c r="H40" s="47"/>
      <c r="I40" s="47"/>
      <c r="J40" s="47"/>
      <c r="K40" s="47"/>
      <c r="L40" s="47"/>
    </row>
    <row r="41" spans="1:12" x14ac:dyDescent="0.4">
      <c r="A41" s="112"/>
      <c r="B41" s="48">
        <v>0</v>
      </c>
      <c r="C41" s="47">
        <v>0</v>
      </c>
      <c r="D41" s="47"/>
      <c r="E41" s="47"/>
      <c r="F41" s="47"/>
      <c r="G41" s="47"/>
      <c r="H41" s="47"/>
      <c r="I41" s="47"/>
      <c r="J41" s="47"/>
      <c r="K41" s="47"/>
      <c r="L41" s="47"/>
    </row>
    <row r="42" spans="1:12" x14ac:dyDescent="0.4">
      <c r="A42" s="112" t="s">
        <v>52</v>
      </c>
      <c r="B42" s="47"/>
      <c r="C42" s="47"/>
      <c r="D42" s="47"/>
      <c r="E42" s="47"/>
      <c r="F42" s="47"/>
      <c r="G42" s="47" t="s">
        <v>93</v>
      </c>
      <c r="H42" s="47"/>
      <c r="I42" s="47" t="s">
        <v>91</v>
      </c>
      <c r="J42" s="47"/>
      <c r="K42" s="47"/>
      <c r="L42" s="47"/>
    </row>
    <row r="43" spans="1:12" x14ac:dyDescent="0.4">
      <c r="A43" s="112"/>
      <c r="B43" s="47"/>
      <c r="C43" s="47"/>
      <c r="D43" s="47"/>
      <c r="E43" s="47"/>
      <c r="F43" s="47"/>
      <c r="G43" s="47" t="s">
        <v>94</v>
      </c>
      <c r="H43" s="47"/>
      <c r="I43" s="47"/>
      <c r="J43" s="47"/>
      <c r="K43" s="47"/>
      <c r="L43" s="47"/>
    </row>
    <row r="44" spans="1:12" x14ac:dyDescent="0.4">
      <c r="A44" s="112"/>
      <c r="B44" s="47"/>
      <c r="C44" s="47"/>
      <c r="D44" s="47"/>
      <c r="E44" s="47"/>
      <c r="F44" s="47"/>
      <c r="G44" s="47"/>
      <c r="H44" s="47"/>
      <c r="I44" s="47"/>
      <c r="J44" s="47"/>
      <c r="K44" s="47"/>
      <c r="L44" s="47"/>
    </row>
    <row r="45" spans="1:12" x14ac:dyDescent="0.4">
      <c r="A45" s="112"/>
      <c r="B45" s="47"/>
      <c r="C45" s="47"/>
      <c r="D45" s="47"/>
      <c r="E45" s="47"/>
      <c r="F45" s="47"/>
      <c r="G45" s="47"/>
      <c r="H45" s="47"/>
      <c r="I45" s="47"/>
      <c r="J45" s="47"/>
      <c r="K45" s="47"/>
      <c r="L45" s="47"/>
    </row>
    <row r="46" spans="1:12" x14ac:dyDescent="0.4">
      <c r="A46" s="112"/>
      <c r="B46" s="47"/>
      <c r="C46" s="47"/>
      <c r="D46" s="47"/>
      <c r="E46" s="47"/>
      <c r="F46" s="47"/>
      <c r="G46" s="47"/>
      <c r="H46" s="47"/>
      <c r="I46" s="47"/>
      <c r="J46" s="47"/>
      <c r="K46" s="47"/>
      <c r="L46" s="47"/>
    </row>
    <row r="47" spans="1:12" x14ac:dyDescent="0.4">
      <c r="A47" s="112"/>
      <c r="B47" s="47"/>
      <c r="C47" s="47"/>
      <c r="D47" s="47"/>
      <c r="E47" s="47"/>
      <c r="F47" s="47"/>
      <c r="G47" s="47"/>
      <c r="H47" s="47"/>
      <c r="I47" s="47"/>
      <c r="J47" s="47"/>
      <c r="K47" s="47"/>
      <c r="L47" s="47"/>
    </row>
    <row r="48" spans="1:12" x14ac:dyDescent="0.4">
      <c r="A48" s="112"/>
      <c r="B48" s="48"/>
      <c r="C48" s="47"/>
      <c r="D48" s="47"/>
      <c r="E48" s="47"/>
      <c r="F48" s="47"/>
      <c r="G48" s="47"/>
      <c r="H48" s="47"/>
      <c r="I48" s="47"/>
      <c r="J48" s="47"/>
      <c r="K48" s="47"/>
      <c r="L48" s="47"/>
    </row>
    <row r="49" spans="1:12" x14ac:dyDescent="0.4">
      <c r="A49" s="112"/>
      <c r="B49" s="48"/>
      <c r="C49" s="47"/>
      <c r="D49" s="47"/>
      <c r="E49" s="47"/>
      <c r="F49" s="47"/>
      <c r="G49" s="47"/>
      <c r="H49" s="47"/>
      <c r="I49" s="47"/>
      <c r="J49" s="47"/>
      <c r="K49" s="47"/>
      <c r="L49" s="47"/>
    </row>
    <row r="50" spans="1:12" x14ac:dyDescent="0.4">
      <c r="A50" s="112"/>
      <c r="B50" s="48"/>
      <c r="C50" s="47"/>
      <c r="D50" s="47"/>
      <c r="E50" s="47"/>
      <c r="F50" s="47"/>
      <c r="G50" s="47"/>
      <c r="H50" s="47"/>
      <c r="I50" s="47"/>
      <c r="J50" s="47"/>
      <c r="K50" s="47"/>
      <c r="L50" s="47"/>
    </row>
    <row r="51" spans="1:12" x14ac:dyDescent="0.4">
      <c r="A51" s="112"/>
      <c r="B51" s="48"/>
      <c r="C51" s="47"/>
      <c r="D51" s="47"/>
      <c r="E51" s="47"/>
      <c r="F51" s="47"/>
      <c r="G51" s="47"/>
      <c r="H51" s="47"/>
      <c r="I51" s="47"/>
      <c r="J51" s="47"/>
      <c r="K51" s="47"/>
      <c r="L51" s="47"/>
    </row>
    <row r="52" spans="1:12" x14ac:dyDescent="0.4">
      <c r="A52" s="112" t="s">
        <v>53</v>
      </c>
      <c r="B52" s="47"/>
      <c r="C52" s="47"/>
      <c r="D52" s="47"/>
      <c r="E52" s="47"/>
      <c r="F52" s="47"/>
      <c r="G52" s="47"/>
      <c r="H52" s="47"/>
      <c r="I52" s="47" t="s">
        <v>93</v>
      </c>
      <c r="J52" s="47"/>
      <c r="K52" s="47"/>
      <c r="L52" s="47"/>
    </row>
    <row r="53" spans="1:12" x14ac:dyDescent="0.4">
      <c r="A53" s="112"/>
      <c r="B53" s="47"/>
      <c r="C53" s="47"/>
      <c r="D53" s="47"/>
      <c r="E53" s="47"/>
      <c r="F53" s="47"/>
      <c r="G53" s="47"/>
      <c r="H53" s="47"/>
      <c r="I53" s="47" t="s">
        <v>94</v>
      </c>
      <c r="J53" s="47"/>
      <c r="K53" s="47"/>
      <c r="L53" s="47"/>
    </row>
    <row r="54" spans="1:12" x14ac:dyDescent="0.4">
      <c r="A54" s="112"/>
      <c r="B54" s="47"/>
      <c r="C54" s="47"/>
      <c r="D54" s="47"/>
      <c r="E54" s="47"/>
      <c r="F54" s="47"/>
      <c r="G54" s="47"/>
      <c r="H54" s="47"/>
      <c r="I54" s="47"/>
      <c r="J54" s="47"/>
      <c r="K54" s="47"/>
      <c r="L54" s="47"/>
    </row>
    <row r="55" spans="1:12" x14ac:dyDescent="0.4">
      <c r="A55" s="112"/>
      <c r="B55" s="47"/>
      <c r="C55" s="47"/>
      <c r="D55" s="47"/>
      <c r="E55" s="47"/>
      <c r="F55" s="47"/>
      <c r="G55" s="47"/>
      <c r="H55" s="47"/>
      <c r="I55" s="47"/>
      <c r="J55" s="47"/>
      <c r="K55" s="47"/>
      <c r="L55" s="47"/>
    </row>
    <row r="56" spans="1:12" x14ac:dyDescent="0.4">
      <c r="A56" s="112"/>
      <c r="B56" s="47"/>
      <c r="C56" s="47"/>
      <c r="D56" s="47"/>
      <c r="E56" s="47"/>
      <c r="F56" s="47"/>
      <c r="G56" s="47"/>
      <c r="H56" s="47"/>
      <c r="I56" s="47"/>
      <c r="J56" s="47"/>
      <c r="K56" s="47"/>
      <c r="L56" s="47"/>
    </row>
    <row r="57" spans="1:12" x14ac:dyDescent="0.4">
      <c r="A57" s="112"/>
      <c r="B57" s="47"/>
      <c r="C57" s="47"/>
      <c r="D57" s="47"/>
      <c r="E57" s="47"/>
      <c r="F57" s="47"/>
      <c r="G57" s="47"/>
      <c r="H57" s="47"/>
      <c r="I57" s="47"/>
      <c r="J57" s="47"/>
      <c r="K57" s="47"/>
      <c r="L57" s="47"/>
    </row>
    <row r="58" spans="1:12" x14ac:dyDescent="0.4">
      <c r="A58" s="112"/>
      <c r="B58" s="47"/>
      <c r="C58" s="47"/>
      <c r="D58" s="47"/>
      <c r="E58" s="47"/>
      <c r="F58" s="47"/>
      <c r="G58" s="47"/>
      <c r="H58" s="47"/>
      <c r="I58" s="47"/>
      <c r="J58" s="47"/>
      <c r="K58" s="47"/>
      <c r="L58" s="47"/>
    </row>
    <row r="59" spans="1:12" x14ac:dyDescent="0.4">
      <c r="A59" s="112"/>
      <c r="B59" s="48"/>
      <c r="C59" s="47"/>
      <c r="D59" s="47"/>
      <c r="E59" s="47"/>
      <c r="F59" s="47"/>
      <c r="G59" s="47"/>
      <c r="H59" s="47"/>
      <c r="I59" s="47"/>
      <c r="J59" s="47"/>
      <c r="K59" s="47"/>
      <c r="L59" s="47"/>
    </row>
    <row r="60" spans="1:12" x14ac:dyDescent="0.4">
      <c r="A60" s="112"/>
      <c r="B60" s="48"/>
      <c r="C60" s="47"/>
      <c r="D60" s="47"/>
      <c r="E60" s="47"/>
      <c r="F60" s="47"/>
      <c r="G60" s="47"/>
      <c r="H60" s="47"/>
      <c r="I60" s="47"/>
      <c r="J60" s="47"/>
      <c r="K60" s="47"/>
      <c r="L60" s="47"/>
    </row>
    <row r="61" spans="1:12" x14ac:dyDescent="0.4">
      <c r="A61" s="112"/>
      <c r="B61" s="48"/>
      <c r="C61" s="47"/>
      <c r="D61" s="47"/>
      <c r="E61" s="47"/>
      <c r="F61" s="47"/>
      <c r="G61" s="47"/>
      <c r="H61" s="47"/>
      <c r="I61" s="47"/>
      <c r="J61" s="47"/>
      <c r="K61" s="47"/>
      <c r="L61" s="47"/>
    </row>
    <row r="62" spans="1:12" x14ac:dyDescent="0.4">
      <c r="A62" s="112" t="s">
        <v>54</v>
      </c>
      <c r="B62" s="47"/>
      <c r="C62" s="47"/>
      <c r="D62" s="47"/>
      <c r="E62" s="47"/>
      <c r="F62" s="47"/>
      <c r="G62" s="47"/>
      <c r="H62" s="47"/>
      <c r="I62" s="47"/>
      <c r="J62" s="47"/>
      <c r="K62" s="47"/>
      <c r="L62" s="47"/>
    </row>
    <row r="63" spans="1:12" x14ac:dyDescent="0.4">
      <c r="A63" s="112"/>
      <c r="B63" s="47"/>
      <c r="C63" s="47"/>
      <c r="D63" s="47"/>
      <c r="E63" s="47"/>
      <c r="F63" s="47"/>
      <c r="G63" s="47"/>
      <c r="H63" s="47"/>
      <c r="I63" s="47"/>
      <c r="J63" s="47"/>
      <c r="K63" s="47"/>
      <c r="L63" s="47"/>
    </row>
    <row r="64" spans="1:12" x14ac:dyDescent="0.4">
      <c r="A64" s="112"/>
      <c r="B64" s="47"/>
      <c r="C64" s="47"/>
      <c r="D64" s="47"/>
      <c r="E64" s="47"/>
      <c r="F64" s="47"/>
      <c r="G64" s="47"/>
      <c r="H64" s="47"/>
      <c r="I64" s="47"/>
      <c r="J64" s="47"/>
      <c r="K64" s="47"/>
      <c r="L64" s="47"/>
    </row>
    <row r="65" spans="1:12" x14ac:dyDescent="0.4">
      <c r="A65" s="112"/>
      <c r="B65" s="47"/>
      <c r="C65" s="47"/>
      <c r="D65" s="47"/>
      <c r="E65" s="47"/>
      <c r="F65" s="47"/>
      <c r="G65" s="47"/>
      <c r="H65" s="47"/>
      <c r="I65" s="47"/>
      <c r="J65" s="47"/>
      <c r="K65" s="47"/>
      <c r="L65" s="47"/>
    </row>
    <row r="66" spans="1:12" x14ac:dyDescent="0.4">
      <c r="A66" s="112"/>
      <c r="B66" s="47"/>
      <c r="C66" s="47"/>
      <c r="D66" s="47"/>
      <c r="E66" s="47"/>
      <c r="F66" s="47"/>
      <c r="G66" s="47"/>
      <c r="H66" s="47"/>
      <c r="I66" s="47"/>
      <c r="J66" s="47"/>
      <c r="K66" s="47"/>
      <c r="L66" s="47"/>
    </row>
    <row r="67" spans="1:12" x14ac:dyDescent="0.4">
      <c r="A67" s="112"/>
      <c r="B67" s="47"/>
      <c r="C67" s="47"/>
      <c r="D67" s="47"/>
      <c r="E67" s="47"/>
      <c r="F67" s="47"/>
      <c r="G67" s="47"/>
      <c r="H67" s="47"/>
      <c r="I67" s="47"/>
      <c r="J67" s="47"/>
      <c r="K67" s="47"/>
      <c r="L67" s="47"/>
    </row>
    <row r="68" spans="1:12" x14ac:dyDescent="0.4">
      <c r="A68" s="112"/>
      <c r="B68" s="48"/>
      <c r="C68" s="47"/>
      <c r="D68" s="47"/>
      <c r="E68" s="47"/>
      <c r="F68" s="47"/>
      <c r="G68" s="47"/>
      <c r="H68" s="47"/>
      <c r="I68" s="47"/>
      <c r="J68" s="47"/>
      <c r="K68" s="47"/>
      <c r="L68" s="47"/>
    </row>
    <row r="69" spans="1:12" x14ac:dyDescent="0.4">
      <c r="A69" s="112"/>
      <c r="B69" s="48"/>
      <c r="C69" s="47"/>
      <c r="D69" s="47"/>
      <c r="E69" s="47"/>
      <c r="F69" s="47"/>
      <c r="G69" s="47"/>
      <c r="H69" s="47"/>
      <c r="I69" s="47"/>
      <c r="J69" s="47"/>
      <c r="K69" s="47"/>
      <c r="L69" s="47"/>
    </row>
    <row r="70" spans="1:12" x14ac:dyDescent="0.4">
      <c r="A70" s="112"/>
      <c r="B70" s="48"/>
      <c r="C70" s="47"/>
      <c r="D70" s="47"/>
      <c r="E70" s="47"/>
      <c r="F70" s="47"/>
      <c r="G70" s="47"/>
      <c r="H70" s="47"/>
      <c r="I70" s="47"/>
      <c r="J70" s="47"/>
      <c r="K70" s="47"/>
      <c r="L70" s="47"/>
    </row>
    <row r="71" spans="1:12" x14ac:dyDescent="0.4">
      <c r="A71" s="112"/>
      <c r="B71" s="48"/>
      <c r="C71" s="47"/>
      <c r="D71" s="47"/>
      <c r="E71" s="47"/>
      <c r="F71" s="47"/>
      <c r="G71" s="47"/>
      <c r="H71" s="47"/>
      <c r="I71" s="47"/>
      <c r="J71" s="47"/>
      <c r="K71" s="47"/>
      <c r="L71" s="47"/>
    </row>
    <row r="72" spans="1:12" x14ac:dyDescent="0.4">
      <c r="A72" s="113" t="s">
        <v>55</v>
      </c>
      <c r="B72" s="31"/>
    </row>
    <row r="73" spans="1:12" x14ac:dyDescent="0.4">
      <c r="A73" s="113"/>
      <c r="B73" s="31"/>
    </row>
    <row r="74" spans="1:12" x14ac:dyDescent="0.4">
      <c r="A74" s="113"/>
      <c r="B74" s="31"/>
    </row>
    <row r="75" spans="1:12" x14ac:dyDescent="0.4">
      <c r="A75" s="113"/>
      <c r="B75" s="31"/>
    </row>
    <row r="76" spans="1:12" x14ac:dyDescent="0.4">
      <c r="A76" s="113"/>
      <c r="B76" s="31"/>
    </row>
    <row r="77" spans="1:12" x14ac:dyDescent="0.4">
      <c r="A77" s="113"/>
      <c r="B77" s="31"/>
    </row>
    <row r="78" spans="1:12" x14ac:dyDescent="0.4">
      <c r="A78" s="113"/>
      <c r="B78" s="31"/>
    </row>
    <row r="79" spans="1:12" x14ac:dyDescent="0.4">
      <c r="A79" s="113"/>
      <c r="B79" s="31"/>
    </row>
    <row r="80" spans="1:12" x14ac:dyDescent="0.4">
      <c r="A80" s="113"/>
      <c r="B80" s="31"/>
    </row>
    <row r="81" spans="1:2" x14ac:dyDescent="0.4">
      <c r="A81" s="113"/>
      <c r="B81" s="31"/>
    </row>
  </sheetData>
  <mergeCells count="8">
    <mergeCell ref="A62:A71"/>
    <mergeCell ref="A72:A81"/>
    <mergeCell ref="A2:A11"/>
    <mergeCell ref="A12:A21"/>
    <mergeCell ref="A22:A31"/>
    <mergeCell ref="A32:A41"/>
    <mergeCell ref="A42:A51"/>
    <mergeCell ref="A52:A61"/>
  </mergeCells>
  <phoneticPr fontId="2"/>
  <pageMargins left="0.70866141732283472" right="0.70866141732283472" top="1.1417322834645669" bottom="0" header="0.31496062992125984" footer="0.31496062992125984"/>
  <pageSetup paperSize="9" scale="33" fitToWidth="0" orientation="landscape" horizontalDpi="300" verticalDpi="300" r:id="rId1"/>
  <headerFooter>
    <oddHeader>&amp;L&amp;16
生物基礎　節リスト</oddHeader>
  </headerFooter>
  <colBreaks count="1" manualBreakCount="1">
    <brk id="6" max="60"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6B5-465C-43E0-9CFD-58F43A855123}">
  <dimension ref="A2:A9"/>
  <sheetViews>
    <sheetView workbookViewId="0">
      <selection activeCell="A15" sqref="A15"/>
    </sheetView>
  </sheetViews>
  <sheetFormatPr defaultRowHeight="18.75" x14ac:dyDescent="0.4"/>
  <cols>
    <col min="1" max="1" width="18.75" customWidth="1"/>
  </cols>
  <sheetData>
    <row r="2" spans="1:1" x14ac:dyDescent="0.4">
      <c r="A2" t="s">
        <v>14</v>
      </c>
    </row>
    <row r="3" spans="1:1" x14ac:dyDescent="0.4">
      <c r="A3" t="s">
        <v>15</v>
      </c>
    </row>
    <row r="5" spans="1:1" x14ac:dyDescent="0.4">
      <c r="A5" t="s">
        <v>63</v>
      </c>
    </row>
    <row r="6" spans="1:1" x14ac:dyDescent="0.4">
      <c r="A6" t="s">
        <v>64</v>
      </c>
    </row>
    <row r="7" spans="1:1" x14ac:dyDescent="0.4">
      <c r="A7" t="s">
        <v>65</v>
      </c>
    </row>
    <row r="8" spans="1:1" x14ac:dyDescent="0.4">
      <c r="A8" t="s">
        <v>66</v>
      </c>
    </row>
    <row r="9" spans="1:1" x14ac:dyDescent="0.4">
      <c r="A9" t="s">
        <v>67</v>
      </c>
    </row>
  </sheetData>
  <phoneticPr fontId="2"/>
  <pageMargins left="0.7" right="0.7" top="0.75" bottom="0.75" header="0.3" footer="0.3"/>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91983-3C2F-479C-B4E2-5C90E3BC77DE}">
  <sheetPr>
    <pageSetUpPr fitToPage="1"/>
  </sheetPr>
  <dimension ref="A1:E6"/>
  <sheetViews>
    <sheetView view="pageLayout" zoomScaleNormal="100" workbookViewId="0">
      <selection activeCell="A12" sqref="A12"/>
    </sheetView>
  </sheetViews>
  <sheetFormatPr defaultRowHeight="18.75" x14ac:dyDescent="0.4"/>
  <cols>
    <col min="1" max="1" width="21.375" bestFit="1" customWidth="1"/>
    <col min="2" max="3" width="27.625" bestFit="1" customWidth="1"/>
    <col min="4" max="4" width="29.625" bestFit="1" customWidth="1"/>
    <col min="5" max="5" width="23.5" bestFit="1" customWidth="1"/>
  </cols>
  <sheetData>
    <row r="1" spans="1:5" x14ac:dyDescent="0.4">
      <c r="A1" s="44" t="s">
        <v>63</v>
      </c>
      <c r="B1" s="44" t="s">
        <v>64</v>
      </c>
      <c r="C1" s="44" t="s">
        <v>65</v>
      </c>
      <c r="D1" s="44" t="s">
        <v>66</v>
      </c>
      <c r="E1" s="44" t="s">
        <v>67</v>
      </c>
    </row>
    <row r="2" spans="1:5" x14ac:dyDescent="0.4">
      <c r="A2" s="44" t="s">
        <v>17</v>
      </c>
      <c r="B2" s="44" t="s">
        <v>17</v>
      </c>
      <c r="C2" s="44" t="s">
        <v>17</v>
      </c>
      <c r="D2" s="44" t="s">
        <v>455</v>
      </c>
      <c r="E2" s="44" t="s">
        <v>17</v>
      </c>
    </row>
    <row r="3" spans="1:5" x14ac:dyDescent="0.4">
      <c r="A3" s="44" t="s">
        <v>441</v>
      </c>
      <c r="B3" s="44" t="s">
        <v>441</v>
      </c>
      <c r="C3" s="44" t="s">
        <v>441</v>
      </c>
      <c r="D3" s="44" t="s">
        <v>441</v>
      </c>
      <c r="E3" s="44" t="s">
        <v>441</v>
      </c>
    </row>
    <row r="4" spans="1:5" x14ac:dyDescent="0.4">
      <c r="A4" s="44" t="s">
        <v>20</v>
      </c>
      <c r="B4" s="44" t="s">
        <v>447</v>
      </c>
      <c r="C4" s="44" t="s">
        <v>20</v>
      </c>
      <c r="D4" s="44" t="s">
        <v>20</v>
      </c>
      <c r="E4" s="44" t="s">
        <v>20</v>
      </c>
    </row>
    <row r="5" spans="1:5" x14ac:dyDescent="0.4">
      <c r="A5" s="44" t="s">
        <v>442</v>
      </c>
      <c r="B5" s="44" t="s">
        <v>442</v>
      </c>
      <c r="C5" s="44" t="s">
        <v>442</v>
      </c>
      <c r="D5" s="44" t="s">
        <v>442</v>
      </c>
      <c r="E5" s="44" t="s">
        <v>442</v>
      </c>
    </row>
    <row r="6" spans="1:5" x14ac:dyDescent="0.4">
      <c r="A6" s="44" t="s">
        <v>443</v>
      </c>
      <c r="B6" s="44" t="s">
        <v>443</v>
      </c>
      <c r="C6" s="44" t="s">
        <v>443</v>
      </c>
      <c r="D6" s="44" t="s">
        <v>443</v>
      </c>
      <c r="E6" s="44" t="s">
        <v>443</v>
      </c>
    </row>
  </sheetData>
  <phoneticPr fontId="2"/>
  <pageMargins left="0.70866141732283472" right="0.70866141732283472" top="1.1417322834645669" bottom="0.35433070866141736" header="0.31496062992125984" footer="0.31496062992125984"/>
  <pageSetup paperSize="9" scale="91" fitToHeight="0" orientation="landscape" horizontalDpi="300" verticalDpi="300" r:id="rId1"/>
  <headerFooter>
    <oddHeader>&amp;L&amp;16
生物　章リスト</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3540-5E84-4C9F-AB61-D6445C1F4686}">
  <sheetPr>
    <pageSetUpPr fitToPage="1"/>
  </sheetPr>
  <dimension ref="A1:F66"/>
  <sheetViews>
    <sheetView view="pageLayout" zoomScaleNormal="100" workbookViewId="0">
      <selection activeCell="B28" sqref="B28"/>
    </sheetView>
  </sheetViews>
  <sheetFormatPr defaultRowHeight="18.75" x14ac:dyDescent="0.4"/>
  <cols>
    <col min="2" max="2" width="38" customWidth="1"/>
    <col min="3" max="3" width="32.875" customWidth="1"/>
    <col min="4" max="4" width="38" customWidth="1"/>
    <col min="5" max="5" width="27.125" customWidth="1"/>
    <col min="6" max="6" width="38" bestFit="1" customWidth="1"/>
  </cols>
  <sheetData>
    <row r="1" spans="1:6" x14ac:dyDescent="0.4">
      <c r="A1" s="44"/>
      <c r="B1" s="44" t="s">
        <v>63</v>
      </c>
      <c r="C1" s="44" t="s">
        <v>64</v>
      </c>
      <c r="D1" s="44" t="s">
        <v>65</v>
      </c>
      <c r="E1" s="44" t="s">
        <v>66</v>
      </c>
      <c r="F1" s="44" t="s">
        <v>67</v>
      </c>
    </row>
    <row r="2" spans="1:6" x14ac:dyDescent="0.4">
      <c r="A2" s="91" t="s">
        <v>48</v>
      </c>
      <c r="B2" s="44" t="s">
        <v>17</v>
      </c>
      <c r="C2" s="44" t="s">
        <v>24</v>
      </c>
      <c r="D2" s="44" t="s">
        <v>24</v>
      </c>
      <c r="E2" s="44" t="s">
        <v>17</v>
      </c>
      <c r="F2" s="44" t="s">
        <v>17</v>
      </c>
    </row>
    <row r="3" spans="1:6" x14ac:dyDescent="0.4">
      <c r="A3" s="91"/>
      <c r="B3" s="44"/>
      <c r="C3" s="44" t="s">
        <v>25</v>
      </c>
      <c r="D3" s="44" t="s">
        <v>450</v>
      </c>
      <c r="E3" s="44" t="s">
        <v>26</v>
      </c>
      <c r="F3" s="44" t="s">
        <v>42</v>
      </c>
    </row>
    <row r="4" spans="1:6" x14ac:dyDescent="0.4">
      <c r="A4" s="91"/>
      <c r="B4" s="44"/>
      <c r="C4" s="44" t="s">
        <v>448</v>
      </c>
      <c r="D4" s="44" t="s">
        <v>451</v>
      </c>
      <c r="E4" s="44"/>
      <c r="F4" s="44" t="s">
        <v>456</v>
      </c>
    </row>
    <row r="5" spans="1:6" x14ac:dyDescent="0.4">
      <c r="A5" s="91"/>
      <c r="B5" s="44"/>
      <c r="C5" s="44"/>
      <c r="D5" s="44"/>
      <c r="E5" s="44"/>
      <c r="F5" s="44" t="s">
        <v>457</v>
      </c>
    </row>
    <row r="6" spans="1:6" hidden="1" x14ac:dyDescent="0.4">
      <c r="A6" s="91"/>
      <c r="B6" s="44"/>
      <c r="C6" s="44"/>
      <c r="D6" s="44"/>
      <c r="E6" s="44"/>
      <c r="F6" s="44"/>
    </row>
    <row r="7" spans="1:6" hidden="1" x14ac:dyDescent="0.4">
      <c r="A7" s="91"/>
      <c r="B7" s="44"/>
      <c r="C7" s="44"/>
      <c r="D7" s="44"/>
      <c r="E7" s="44"/>
      <c r="F7" s="44"/>
    </row>
    <row r="8" spans="1:6" hidden="1" x14ac:dyDescent="0.4">
      <c r="A8" s="91"/>
      <c r="B8" s="45">
        <v>0</v>
      </c>
      <c r="C8" s="44"/>
      <c r="D8" s="44"/>
      <c r="E8" s="44"/>
      <c r="F8" s="44"/>
    </row>
    <row r="9" spans="1:6" hidden="1" x14ac:dyDescent="0.4">
      <c r="A9" s="91"/>
      <c r="B9" s="45">
        <v>0</v>
      </c>
      <c r="C9" s="44"/>
      <c r="D9" s="44"/>
      <c r="E9" s="44"/>
      <c r="F9" s="44"/>
    </row>
    <row r="10" spans="1:6" hidden="1" x14ac:dyDescent="0.4">
      <c r="A10" s="91"/>
      <c r="B10" s="45">
        <v>0</v>
      </c>
      <c r="C10" s="44"/>
      <c r="D10" s="44"/>
      <c r="E10" s="44"/>
      <c r="F10" s="44"/>
    </row>
    <row r="11" spans="1:6" hidden="1" x14ac:dyDescent="0.4">
      <c r="A11" s="91"/>
      <c r="B11" s="45">
        <v>0</v>
      </c>
      <c r="C11" s="44"/>
      <c r="D11" s="44"/>
      <c r="E11" s="44"/>
      <c r="F11" s="44"/>
    </row>
    <row r="12" spans="1:6" hidden="1" x14ac:dyDescent="0.4">
      <c r="A12" s="91"/>
      <c r="B12" s="45">
        <v>0</v>
      </c>
      <c r="C12" s="44"/>
      <c r="D12" s="44"/>
      <c r="E12" s="44"/>
      <c r="F12" s="44"/>
    </row>
    <row r="13" spans="1:6" hidden="1" x14ac:dyDescent="0.4">
      <c r="A13" s="91"/>
      <c r="B13" s="45">
        <v>0</v>
      </c>
      <c r="C13" s="44"/>
      <c r="D13" s="44"/>
      <c r="E13" s="44"/>
      <c r="F13" s="44"/>
    </row>
    <row r="14" spans="1:6" hidden="1" x14ac:dyDescent="0.4">
      <c r="A14" s="91"/>
      <c r="B14" s="45">
        <v>0</v>
      </c>
      <c r="C14" s="44"/>
      <c r="D14" s="44"/>
      <c r="E14" s="44"/>
      <c r="F14" s="44"/>
    </row>
    <row r="15" spans="1:6" x14ac:dyDescent="0.4">
      <c r="A15" s="91" t="s">
        <v>49</v>
      </c>
      <c r="B15" s="44" t="s">
        <v>18</v>
      </c>
      <c r="C15" s="44" t="s">
        <v>27</v>
      </c>
      <c r="D15" s="44" t="s">
        <v>18</v>
      </c>
      <c r="E15" s="44" t="s">
        <v>18</v>
      </c>
      <c r="F15" s="44" t="s">
        <v>43</v>
      </c>
    </row>
    <row r="16" spans="1:6" x14ac:dyDescent="0.4">
      <c r="A16" s="91"/>
      <c r="B16" s="44" t="s">
        <v>19</v>
      </c>
      <c r="C16" s="44" t="s">
        <v>28</v>
      </c>
      <c r="D16" s="44" t="s">
        <v>36</v>
      </c>
      <c r="E16" s="44" t="s">
        <v>19</v>
      </c>
      <c r="F16" s="44" t="s">
        <v>19</v>
      </c>
    </row>
    <row r="17" spans="1:6" x14ac:dyDescent="0.4">
      <c r="A17" s="91"/>
      <c r="B17" s="44"/>
      <c r="C17" s="44"/>
      <c r="D17" s="44" t="s">
        <v>19</v>
      </c>
      <c r="E17" s="44"/>
      <c r="F17" s="44"/>
    </row>
    <row r="18" spans="1:6" x14ac:dyDescent="0.4">
      <c r="A18" s="91"/>
      <c r="B18" s="44"/>
      <c r="C18" s="44"/>
      <c r="D18" s="44"/>
      <c r="E18" s="44"/>
      <c r="F18" s="44"/>
    </row>
    <row r="19" spans="1:6" x14ac:dyDescent="0.4">
      <c r="A19" s="91"/>
      <c r="B19" s="45">
        <v>0</v>
      </c>
      <c r="C19" s="44"/>
      <c r="D19" s="44"/>
      <c r="E19" s="44"/>
      <c r="F19" s="44"/>
    </row>
    <row r="20" spans="1:6" hidden="1" x14ac:dyDescent="0.4">
      <c r="A20" s="91"/>
      <c r="B20" s="45">
        <v>0</v>
      </c>
      <c r="C20" s="44"/>
      <c r="D20" s="44"/>
      <c r="E20" s="44"/>
      <c r="F20" s="44"/>
    </row>
    <row r="21" spans="1:6" hidden="1" x14ac:dyDescent="0.4">
      <c r="A21" s="91"/>
      <c r="B21" s="45">
        <v>0</v>
      </c>
      <c r="C21" s="44"/>
      <c r="D21" s="44"/>
      <c r="E21" s="44"/>
      <c r="F21" s="44"/>
    </row>
    <row r="22" spans="1:6" hidden="1" x14ac:dyDescent="0.4">
      <c r="A22" s="91"/>
      <c r="B22" s="45">
        <v>0</v>
      </c>
      <c r="C22" s="44"/>
      <c r="D22" s="44"/>
      <c r="E22" s="44"/>
      <c r="F22" s="44"/>
    </row>
    <row r="23" spans="1:6" hidden="1" x14ac:dyDescent="0.4">
      <c r="A23" s="91"/>
      <c r="B23" s="45">
        <v>0</v>
      </c>
      <c r="C23" s="44"/>
      <c r="D23" s="44"/>
      <c r="E23" s="44"/>
      <c r="F23" s="44"/>
    </row>
    <row r="24" spans="1:6" hidden="1" x14ac:dyDescent="0.4">
      <c r="A24" s="91"/>
      <c r="B24" s="45">
        <v>0</v>
      </c>
      <c r="C24" s="44"/>
      <c r="D24" s="44"/>
      <c r="E24" s="44"/>
      <c r="F24" s="44"/>
    </row>
    <row r="25" spans="1:6" hidden="1" x14ac:dyDescent="0.4">
      <c r="A25" s="91"/>
      <c r="B25" s="45">
        <v>0</v>
      </c>
      <c r="C25" s="44"/>
      <c r="D25" s="44"/>
      <c r="E25" s="44"/>
      <c r="F25" s="44"/>
    </row>
    <row r="26" spans="1:6" hidden="1" x14ac:dyDescent="0.4">
      <c r="A26" s="91"/>
      <c r="B26" s="45">
        <v>0</v>
      </c>
      <c r="C26" s="44"/>
      <c r="D26" s="44"/>
      <c r="E26" s="44"/>
      <c r="F26" s="44"/>
    </row>
    <row r="27" spans="1:6" hidden="1" x14ac:dyDescent="0.4">
      <c r="A27" s="91"/>
      <c r="B27" s="45">
        <v>0</v>
      </c>
      <c r="C27" s="44"/>
      <c r="D27" s="44"/>
      <c r="E27" s="44"/>
      <c r="F27" s="44"/>
    </row>
    <row r="28" spans="1:6" x14ac:dyDescent="0.4">
      <c r="A28" s="91" t="s">
        <v>50</v>
      </c>
      <c r="B28" s="44" t="s">
        <v>20</v>
      </c>
      <c r="C28" s="44" t="s">
        <v>29</v>
      </c>
      <c r="D28" s="44" t="s">
        <v>29</v>
      </c>
      <c r="E28" s="44" t="s">
        <v>29</v>
      </c>
      <c r="F28" s="44" t="s">
        <v>44</v>
      </c>
    </row>
    <row r="29" spans="1:6" x14ac:dyDescent="0.4">
      <c r="A29" s="91"/>
      <c r="B29" s="44"/>
      <c r="C29" s="44" t="s">
        <v>30</v>
      </c>
      <c r="D29" s="44" t="s">
        <v>30</v>
      </c>
      <c r="E29" s="44" t="s">
        <v>39</v>
      </c>
      <c r="F29" s="44" t="s">
        <v>45</v>
      </c>
    </row>
    <row r="30" spans="1:6" x14ac:dyDescent="0.4">
      <c r="A30" s="91"/>
      <c r="B30" s="44"/>
      <c r="C30" s="44" t="s">
        <v>31</v>
      </c>
      <c r="D30" s="44" t="s">
        <v>452</v>
      </c>
      <c r="E30" s="44" t="s">
        <v>40</v>
      </c>
      <c r="F30" s="44" t="s">
        <v>46</v>
      </c>
    </row>
    <row r="31" spans="1:6" x14ac:dyDescent="0.4">
      <c r="A31" s="91"/>
      <c r="B31" s="45">
        <v>0</v>
      </c>
      <c r="C31" s="44"/>
      <c r="D31" s="44"/>
      <c r="E31" s="44"/>
      <c r="F31" s="44"/>
    </row>
    <row r="32" spans="1:6" x14ac:dyDescent="0.4">
      <c r="A32" s="91"/>
      <c r="B32" s="45">
        <v>0</v>
      </c>
      <c r="C32" s="44"/>
      <c r="D32" s="44"/>
      <c r="E32" s="44"/>
      <c r="F32" s="44"/>
    </row>
    <row r="33" spans="1:6" hidden="1" x14ac:dyDescent="0.4">
      <c r="A33" s="91"/>
      <c r="B33" s="45">
        <v>0</v>
      </c>
      <c r="C33" s="44"/>
      <c r="D33" s="44"/>
      <c r="E33" s="44"/>
      <c r="F33" s="44"/>
    </row>
    <row r="34" spans="1:6" hidden="1" x14ac:dyDescent="0.4">
      <c r="A34" s="91"/>
      <c r="B34" s="45">
        <v>0</v>
      </c>
      <c r="C34" s="44"/>
      <c r="D34" s="44"/>
      <c r="E34" s="44"/>
      <c r="F34" s="44"/>
    </row>
    <row r="35" spans="1:6" hidden="1" x14ac:dyDescent="0.4">
      <c r="A35" s="91"/>
      <c r="B35" s="45">
        <v>0</v>
      </c>
      <c r="C35" s="44"/>
      <c r="D35" s="44"/>
      <c r="E35" s="44"/>
      <c r="F35" s="44"/>
    </row>
    <row r="36" spans="1:6" hidden="1" x14ac:dyDescent="0.4">
      <c r="A36" s="91"/>
      <c r="B36" s="45">
        <v>0</v>
      </c>
      <c r="C36" s="44"/>
      <c r="D36" s="44"/>
      <c r="E36" s="44"/>
      <c r="F36" s="44"/>
    </row>
    <row r="37" spans="1:6" hidden="1" x14ac:dyDescent="0.4">
      <c r="A37" s="91"/>
      <c r="B37" s="45">
        <v>0</v>
      </c>
      <c r="C37" s="44"/>
      <c r="D37" s="44"/>
      <c r="E37" s="44"/>
      <c r="F37" s="44"/>
    </row>
    <row r="38" spans="1:6" hidden="1" x14ac:dyDescent="0.4">
      <c r="A38" s="91"/>
      <c r="B38" s="45">
        <v>0</v>
      </c>
      <c r="C38" s="44"/>
      <c r="D38" s="44"/>
      <c r="E38" s="44"/>
      <c r="F38" s="44"/>
    </row>
    <row r="39" spans="1:6" hidden="1" x14ac:dyDescent="0.4">
      <c r="A39" s="91"/>
      <c r="B39" s="45">
        <v>0</v>
      </c>
      <c r="C39" s="44"/>
      <c r="D39" s="44"/>
      <c r="E39" s="44"/>
      <c r="F39" s="44"/>
    </row>
    <row r="40" spans="1:6" hidden="1" x14ac:dyDescent="0.4">
      <c r="A40" s="91"/>
      <c r="B40" s="45">
        <v>0</v>
      </c>
      <c r="C40" s="44"/>
      <c r="D40" s="44"/>
      <c r="E40" s="44"/>
      <c r="F40" s="44"/>
    </row>
    <row r="41" spans="1:6" x14ac:dyDescent="0.4">
      <c r="A41" s="91" t="s">
        <v>51</v>
      </c>
      <c r="B41" s="44" t="s">
        <v>21</v>
      </c>
      <c r="C41" s="44" t="s">
        <v>449</v>
      </c>
      <c r="D41" s="44" t="s">
        <v>37</v>
      </c>
      <c r="E41" s="44" t="s">
        <v>21</v>
      </c>
      <c r="F41" s="44" t="s">
        <v>47</v>
      </c>
    </row>
    <row r="42" spans="1:6" x14ac:dyDescent="0.4">
      <c r="A42" s="91"/>
      <c r="B42" s="44" t="s">
        <v>22</v>
      </c>
      <c r="C42" s="44" t="s">
        <v>32</v>
      </c>
      <c r="D42" s="44" t="s">
        <v>32</v>
      </c>
      <c r="E42" s="44" t="s">
        <v>454</v>
      </c>
      <c r="F42" s="44" t="s">
        <v>32</v>
      </c>
    </row>
    <row r="43" spans="1:6" x14ac:dyDescent="0.4">
      <c r="A43" s="91"/>
      <c r="B43" s="44"/>
      <c r="C43" s="44" t="s">
        <v>22</v>
      </c>
      <c r="D43" s="44" t="s">
        <v>453</v>
      </c>
      <c r="E43" s="44"/>
      <c r="F43" s="44" t="s">
        <v>22</v>
      </c>
    </row>
    <row r="44" spans="1:6" x14ac:dyDescent="0.4">
      <c r="A44" s="91"/>
      <c r="B44" s="44"/>
      <c r="C44" s="44"/>
      <c r="D44" s="44"/>
      <c r="E44" s="44"/>
      <c r="F44" s="44"/>
    </row>
    <row r="45" spans="1:6" x14ac:dyDescent="0.4">
      <c r="A45" s="91"/>
      <c r="B45" s="44"/>
      <c r="C45" s="44"/>
      <c r="D45" s="44"/>
      <c r="E45" s="44"/>
      <c r="F45" s="44"/>
    </row>
    <row r="46" spans="1:6" hidden="1" x14ac:dyDescent="0.4">
      <c r="A46" s="91"/>
      <c r="B46" s="45">
        <v>0</v>
      </c>
      <c r="C46" s="44"/>
      <c r="D46" s="44"/>
      <c r="E46" s="44"/>
      <c r="F46" s="44"/>
    </row>
    <row r="47" spans="1:6" hidden="1" x14ac:dyDescent="0.4">
      <c r="A47" s="91"/>
      <c r="B47" s="45">
        <v>0</v>
      </c>
      <c r="C47" s="44"/>
      <c r="D47" s="44"/>
      <c r="E47" s="44"/>
      <c r="F47" s="44"/>
    </row>
    <row r="48" spans="1:6" hidden="1" x14ac:dyDescent="0.4">
      <c r="A48" s="91"/>
      <c r="B48" s="45">
        <v>0</v>
      </c>
      <c r="C48" s="44"/>
      <c r="D48" s="44"/>
      <c r="E48" s="44"/>
      <c r="F48" s="44"/>
    </row>
    <row r="49" spans="1:6" hidden="1" x14ac:dyDescent="0.4">
      <c r="A49" s="91"/>
      <c r="B49" s="45">
        <v>0</v>
      </c>
      <c r="C49" s="44"/>
      <c r="D49" s="44"/>
      <c r="E49" s="44"/>
      <c r="F49" s="44"/>
    </row>
    <row r="50" spans="1:6" hidden="1" x14ac:dyDescent="0.4">
      <c r="A50" s="91"/>
      <c r="B50" s="45">
        <v>0</v>
      </c>
      <c r="C50" s="44"/>
      <c r="D50" s="44"/>
      <c r="E50" s="44"/>
      <c r="F50" s="44"/>
    </row>
    <row r="51" spans="1:6" hidden="1" x14ac:dyDescent="0.4">
      <c r="A51" s="91"/>
      <c r="B51" s="45">
        <v>0</v>
      </c>
      <c r="C51" s="44"/>
      <c r="D51" s="44"/>
      <c r="E51" s="44"/>
      <c r="F51" s="44"/>
    </row>
    <row r="52" spans="1:6" hidden="1" x14ac:dyDescent="0.4">
      <c r="A52" s="91"/>
      <c r="B52" s="45">
        <v>0</v>
      </c>
      <c r="C52" s="44"/>
      <c r="D52" s="44"/>
      <c r="E52" s="44"/>
      <c r="F52" s="44"/>
    </row>
    <row r="53" spans="1:6" hidden="1" x14ac:dyDescent="0.4">
      <c r="A53" s="91"/>
      <c r="B53" s="45">
        <v>0</v>
      </c>
      <c r="C53" s="44"/>
      <c r="D53" s="44"/>
      <c r="E53" s="44"/>
      <c r="F53" s="44"/>
    </row>
    <row r="54" spans="1:6" x14ac:dyDescent="0.4">
      <c r="A54" s="91" t="s">
        <v>52</v>
      </c>
      <c r="B54" s="44" t="s">
        <v>23</v>
      </c>
      <c r="C54" s="44" t="s">
        <v>33</v>
      </c>
      <c r="D54" s="44" t="s">
        <v>33</v>
      </c>
      <c r="E54" s="44" t="s">
        <v>41</v>
      </c>
      <c r="F54" s="44" t="s">
        <v>33</v>
      </c>
    </row>
    <row r="55" spans="1:6" x14ac:dyDescent="0.4">
      <c r="A55" s="91"/>
      <c r="B55" s="44"/>
      <c r="C55" s="44" t="s">
        <v>34</v>
      </c>
      <c r="D55" s="44" t="s">
        <v>38</v>
      </c>
      <c r="E55" s="44"/>
      <c r="F55" s="44" t="s">
        <v>38</v>
      </c>
    </row>
    <row r="56" spans="1:6" x14ac:dyDescent="0.4">
      <c r="A56" s="91"/>
      <c r="B56" s="44"/>
      <c r="C56" s="44" t="s">
        <v>35</v>
      </c>
      <c r="D56" s="44"/>
      <c r="E56" s="44"/>
      <c r="F56" s="44"/>
    </row>
    <row r="57" spans="1:6" hidden="1" x14ac:dyDescent="0.4">
      <c r="A57" s="91"/>
      <c r="B57" s="44"/>
      <c r="C57" s="44"/>
      <c r="D57" s="44"/>
      <c r="E57" s="44"/>
      <c r="F57" s="44"/>
    </row>
    <row r="58" spans="1:6" hidden="1" x14ac:dyDescent="0.4">
      <c r="A58" s="91"/>
      <c r="B58" s="44"/>
      <c r="C58" s="44"/>
      <c r="D58" s="44"/>
      <c r="E58" s="44"/>
      <c r="F58" s="44"/>
    </row>
    <row r="59" spans="1:6" ht="18.75" hidden="1" customHeight="1" x14ac:dyDescent="0.4">
      <c r="A59" s="91"/>
      <c r="B59" s="45">
        <v>0</v>
      </c>
      <c r="C59" s="44"/>
      <c r="D59" s="44"/>
      <c r="E59" s="44"/>
      <c r="F59" s="44"/>
    </row>
    <row r="60" spans="1:6" ht="18.75" hidden="1" customHeight="1" x14ac:dyDescent="0.4">
      <c r="A60" s="91"/>
      <c r="B60" s="45">
        <v>0</v>
      </c>
      <c r="C60" s="44"/>
      <c r="D60" s="44"/>
      <c r="E60" s="44"/>
      <c r="F60" s="44"/>
    </row>
    <row r="61" spans="1:6" ht="18.75" hidden="1" customHeight="1" x14ac:dyDescent="0.4">
      <c r="A61" s="91"/>
      <c r="B61" s="45">
        <v>0</v>
      </c>
      <c r="C61" s="44"/>
      <c r="D61" s="44"/>
      <c r="E61" s="44"/>
      <c r="F61" s="44"/>
    </row>
    <row r="62" spans="1:6" ht="18.75" hidden="1" customHeight="1" x14ac:dyDescent="0.4">
      <c r="A62" s="91"/>
      <c r="B62" s="45">
        <v>0</v>
      </c>
      <c r="C62" s="44"/>
      <c r="D62" s="44"/>
      <c r="E62" s="44"/>
      <c r="F62" s="44"/>
    </row>
    <row r="63" spans="1:6" ht="18.75" hidden="1" customHeight="1" x14ac:dyDescent="0.4">
      <c r="A63" s="91"/>
      <c r="B63" s="45">
        <v>0</v>
      </c>
      <c r="C63" s="44"/>
      <c r="D63" s="44"/>
      <c r="E63" s="44"/>
      <c r="F63" s="44"/>
    </row>
    <row r="64" spans="1:6" ht="18.75" hidden="1" customHeight="1" x14ac:dyDescent="0.4">
      <c r="A64" s="91"/>
      <c r="B64" s="45">
        <v>0</v>
      </c>
      <c r="C64" s="44"/>
      <c r="D64" s="44"/>
      <c r="E64" s="44"/>
      <c r="F64" s="44"/>
    </row>
    <row r="65" spans="1:6" ht="18.75" customHeight="1" x14ac:dyDescent="0.4">
      <c r="A65" s="91"/>
      <c r="B65" s="45">
        <v>0</v>
      </c>
      <c r="C65" s="44"/>
      <c r="D65" s="44"/>
      <c r="E65" s="44"/>
      <c r="F65" s="44"/>
    </row>
    <row r="66" spans="1:6" ht="18.75" customHeight="1" x14ac:dyDescent="0.4">
      <c r="A66" s="91"/>
      <c r="B66" s="45">
        <v>0</v>
      </c>
      <c r="C66" s="44"/>
      <c r="D66" s="44"/>
      <c r="E66" s="44"/>
      <c r="F66" s="44"/>
    </row>
  </sheetData>
  <mergeCells count="5">
    <mergeCell ref="A2:A14"/>
    <mergeCell ref="A15:A27"/>
    <mergeCell ref="A28:A40"/>
    <mergeCell ref="A41:A53"/>
    <mergeCell ref="A54:A66"/>
  </mergeCells>
  <phoneticPr fontId="2"/>
  <pageMargins left="0.70866141732283472" right="0.70866141732283472" top="1.1417322834645669" bottom="0.15748031496062992" header="0.31496062992125984" footer="0.31496062992125984"/>
  <pageSetup paperSize="9" scale="64" fitToHeight="0" orientation="landscape" horizontalDpi="300" verticalDpi="300" r:id="rId1"/>
  <headerFooter>
    <oddHeader>&amp;L&amp;16
生物　節リスト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A63A-D3CA-4E87-A21A-19269A95D2D0}">
  <sheetPr>
    <pageSetUpPr fitToPage="1"/>
  </sheetPr>
  <dimension ref="A1:F20"/>
  <sheetViews>
    <sheetView showWhiteSpace="0" view="pageLayout" zoomScaleNormal="100" workbookViewId="0">
      <selection activeCell="B28" sqref="B28"/>
    </sheetView>
  </sheetViews>
  <sheetFormatPr defaultRowHeight="18.75" x14ac:dyDescent="0.4"/>
  <cols>
    <col min="2" max="2" width="25.5" bestFit="1" customWidth="1"/>
    <col min="3" max="3" width="27.625" bestFit="1" customWidth="1"/>
    <col min="4" max="4" width="33.875" bestFit="1" customWidth="1"/>
    <col min="5" max="5" width="27.625" bestFit="1" customWidth="1"/>
    <col min="6" max="6" width="29.625" bestFit="1" customWidth="1"/>
    <col min="7" max="8" width="26.125" bestFit="1" customWidth="1"/>
    <col min="9" max="9" width="20.75" bestFit="1" customWidth="1"/>
    <col min="10" max="10" width="18.25" bestFit="1" customWidth="1"/>
    <col min="11" max="11" width="28.125" bestFit="1" customWidth="1"/>
    <col min="12" max="12" width="24.125" bestFit="1" customWidth="1"/>
    <col min="13" max="13" width="28.125" bestFit="1" customWidth="1"/>
    <col min="14" max="14" width="30" bestFit="1" customWidth="1"/>
  </cols>
  <sheetData>
    <row r="1" spans="1:6" x14ac:dyDescent="0.4">
      <c r="A1" s="44"/>
      <c r="B1" s="44" t="s">
        <v>394</v>
      </c>
      <c r="C1" s="44" t="s">
        <v>393</v>
      </c>
      <c r="D1" s="44" t="s">
        <v>395</v>
      </c>
      <c r="E1" s="44" t="s">
        <v>396</v>
      </c>
      <c r="F1" s="44" t="s">
        <v>397</v>
      </c>
    </row>
    <row r="2" spans="1:6" x14ac:dyDescent="0.4">
      <c r="A2" s="91" t="s">
        <v>48</v>
      </c>
      <c r="B2" s="44" t="s">
        <v>405</v>
      </c>
      <c r="C2" s="44" t="s">
        <v>417</v>
      </c>
      <c r="D2" s="44" t="s">
        <v>405</v>
      </c>
      <c r="E2" s="44" t="s">
        <v>406</v>
      </c>
      <c r="F2" s="44" t="s">
        <v>406</v>
      </c>
    </row>
    <row r="3" spans="1:6" hidden="1" x14ac:dyDescent="0.4">
      <c r="A3" s="91"/>
      <c r="B3" s="44"/>
      <c r="C3" s="44"/>
      <c r="D3" s="44"/>
      <c r="E3" s="44"/>
      <c r="F3" s="44"/>
    </row>
    <row r="4" spans="1:6" hidden="1" x14ac:dyDescent="0.4">
      <c r="A4" s="91"/>
      <c r="B4" s="44"/>
      <c r="C4" s="44"/>
      <c r="D4" s="44"/>
      <c r="E4" s="44"/>
      <c r="F4" s="44"/>
    </row>
    <row r="5" spans="1:6" x14ac:dyDescent="0.4">
      <c r="A5" s="91" t="s">
        <v>49</v>
      </c>
      <c r="B5" s="44" t="s">
        <v>406</v>
      </c>
      <c r="C5" s="44" t="s">
        <v>406</v>
      </c>
      <c r="D5" s="44" t="s">
        <v>406</v>
      </c>
      <c r="E5" s="44" t="s">
        <v>405</v>
      </c>
      <c r="F5" s="44" t="s">
        <v>405</v>
      </c>
    </row>
    <row r="6" spans="1:6" hidden="1" x14ac:dyDescent="0.4">
      <c r="A6" s="91"/>
      <c r="B6" s="44"/>
      <c r="C6" s="44"/>
      <c r="D6" s="44"/>
      <c r="E6" s="44"/>
      <c r="F6" s="44"/>
    </row>
    <row r="7" spans="1:6" hidden="1" x14ac:dyDescent="0.4">
      <c r="A7" s="91"/>
      <c r="B7" s="44"/>
      <c r="C7" s="44"/>
      <c r="D7" s="44"/>
      <c r="E7" s="44"/>
      <c r="F7" s="44"/>
    </row>
    <row r="8" spans="1:6" x14ac:dyDescent="0.4">
      <c r="A8" s="91" t="s">
        <v>50</v>
      </c>
      <c r="B8" s="44" t="s">
        <v>407</v>
      </c>
      <c r="C8" s="44" t="s">
        <v>405</v>
      </c>
      <c r="D8" s="44" t="s">
        <v>407</v>
      </c>
      <c r="E8" s="44" t="s">
        <v>407</v>
      </c>
      <c r="F8" s="44" t="s">
        <v>412</v>
      </c>
    </row>
    <row r="9" spans="1:6" hidden="1" x14ac:dyDescent="0.4">
      <c r="A9" s="91"/>
      <c r="B9" s="44"/>
      <c r="C9" s="44"/>
      <c r="D9" s="44"/>
      <c r="E9" s="44"/>
      <c r="F9" s="44"/>
    </row>
    <row r="10" spans="1:6" hidden="1" x14ac:dyDescent="0.4">
      <c r="A10" s="91"/>
      <c r="B10" s="44"/>
      <c r="C10" s="44"/>
      <c r="D10" s="44"/>
      <c r="E10" s="44"/>
      <c r="F10" s="44"/>
    </row>
    <row r="11" spans="1:6" x14ac:dyDescent="0.4">
      <c r="A11" s="91" t="s">
        <v>51</v>
      </c>
      <c r="B11" s="44" t="s">
        <v>408</v>
      </c>
      <c r="C11" s="44" t="s">
        <v>407</v>
      </c>
      <c r="D11" s="44" t="s">
        <v>408</v>
      </c>
      <c r="E11" s="44" t="s">
        <v>408</v>
      </c>
      <c r="F11" s="44" t="s">
        <v>413</v>
      </c>
    </row>
    <row r="12" spans="1:6" hidden="1" x14ac:dyDescent="0.4">
      <c r="A12" s="91"/>
      <c r="B12" s="44"/>
      <c r="C12" s="44"/>
      <c r="D12" s="44"/>
      <c r="E12" s="44"/>
      <c r="F12" s="44"/>
    </row>
    <row r="13" spans="1:6" hidden="1" x14ac:dyDescent="0.4">
      <c r="A13" s="91"/>
      <c r="B13" s="44"/>
      <c r="C13" s="44"/>
      <c r="D13" s="44"/>
      <c r="E13" s="44"/>
      <c r="F13" s="44"/>
    </row>
    <row r="14" spans="1:6" x14ac:dyDescent="0.4">
      <c r="A14" s="91" t="s">
        <v>52</v>
      </c>
      <c r="B14" s="44"/>
      <c r="C14" s="44" t="s">
        <v>408</v>
      </c>
      <c r="D14" s="44"/>
      <c r="E14" s="44"/>
      <c r="F14" s="44" t="s">
        <v>414</v>
      </c>
    </row>
    <row r="15" spans="1:6" hidden="1" x14ac:dyDescent="0.4">
      <c r="A15" s="91"/>
      <c r="B15" s="44"/>
      <c r="C15" s="44"/>
      <c r="D15" s="44"/>
      <c r="E15" s="44"/>
      <c r="F15" s="44"/>
    </row>
    <row r="16" spans="1:6" hidden="1" x14ac:dyDescent="0.4">
      <c r="A16" s="91"/>
      <c r="B16" s="44"/>
      <c r="C16" s="44"/>
      <c r="D16" s="44"/>
      <c r="E16" s="44"/>
      <c r="F16" s="44"/>
    </row>
    <row r="17" spans="1:6" x14ac:dyDescent="0.4">
      <c r="A17" s="91" t="s">
        <v>53</v>
      </c>
      <c r="B17" s="44"/>
      <c r="C17" s="44" t="s">
        <v>414</v>
      </c>
      <c r="D17" s="44"/>
      <c r="E17" s="44"/>
      <c r="F17" s="44"/>
    </row>
    <row r="18" spans="1:6" hidden="1" x14ac:dyDescent="0.4">
      <c r="A18" s="91"/>
      <c r="B18" s="44"/>
      <c r="C18" s="44"/>
      <c r="D18" s="44"/>
      <c r="E18" s="44"/>
      <c r="F18" s="44"/>
    </row>
    <row r="19" spans="1:6" hidden="1" x14ac:dyDescent="0.4">
      <c r="A19" s="91"/>
      <c r="B19" s="44"/>
      <c r="C19" s="44"/>
      <c r="D19" s="44"/>
      <c r="E19" s="44"/>
      <c r="F19" s="44"/>
    </row>
    <row r="20" spans="1:6" x14ac:dyDescent="0.4">
      <c r="A20" s="51"/>
    </row>
  </sheetData>
  <mergeCells count="6">
    <mergeCell ref="A17:A19"/>
    <mergeCell ref="A2:A4"/>
    <mergeCell ref="A5:A7"/>
    <mergeCell ref="A8:A10"/>
    <mergeCell ref="A11:A13"/>
    <mergeCell ref="A14:A16"/>
  </mergeCells>
  <phoneticPr fontId="2"/>
  <pageMargins left="0.70866141732283472" right="0.70866141732283472" top="0.94488188976377963" bottom="0.74803149606299213" header="0.31496062992125984" footer="0.31496062992125984"/>
  <pageSetup paperSize="9" scale="77" fitToHeight="0" orientation="landscape" horizontalDpi="300" verticalDpi="300" r:id="rId1"/>
  <headerFooter>
    <oddHeader>&amp;L&amp;16
科学と人間生活　章リスト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80BB8-9D61-4654-A7B1-463BA63C1DAE}">
  <sheetPr>
    <pageSetUpPr fitToPage="1"/>
  </sheetPr>
  <dimension ref="A1:F19"/>
  <sheetViews>
    <sheetView view="pageLayout" zoomScaleNormal="100" workbookViewId="0"/>
  </sheetViews>
  <sheetFormatPr defaultRowHeight="18.75" x14ac:dyDescent="0.4"/>
  <cols>
    <col min="2" max="3" width="25.5" bestFit="1" customWidth="1"/>
    <col min="4" max="4" width="33.875" bestFit="1" customWidth="1"/>
    <col min="5" max="5" width="25.5" bestFit="1" customWidth="1"/>
    <col min="6" max="6" width="27.625" bestFit="1" customWidth="1"/>
    <col min="7" max="7" width="38" bestFit="1" customWidth="1"/>
    <col min="8" max="8" width="26.125" bestFit="1" customWidth="1"/>
    <col min="9" max="9" width="20.75" bestFit="1" customWidth="1"/>
    <col min="10" max="10" width="18.25" bestFit="1" customWidth="1"/>
    <col min="11" max="11" width="28.125" bestFit="1" customWidth="1"/>
    <col min="12" max="12" width="24.125" bestFit="1" customWidth="1"/>
    <col min="13" max="13" width="28.125" bestFit="1" customWidth="1"/>
    <col min="14" max="14" width="30" bestFit="1" customWidth="1"/>
  </cols>
  <sheetData>
    <row r="1" spans="1:6" x14ac:dyDescent="0.4">
      <c r="A1" s="44"/>
      <c r="B1" s="44" t="s">
        <v>394</v>
      </c>
      <c r="C1" s="44" t="s">
        <v>393</v>
      </c>
      <c r="D1" s="44" t="s">
        <v>395</v>
      </c>
      <c r="E1" s="44" t="s">
        <v>396</v>
      </c>
      <c r="F1" s="44" t="s">
        <v>397</v>
      </c>
    </row>
    <row r="2" spans="1:6" x14ac:dyDescent="0.4">
      <c r="A2" s="91" t="s">
        <v>48</v>
      </c>
      <c r="B2" s="44" t="s">
        <v>398</v>
      </c>
      <c r="C2" s="44" t="s">
        <v>417</v>
      </c>
      <c r="D2" s="44" t="s">
        <v>410</v>
      </c>
      <c r="E2" s="44" t="s">
        <v>409</v>
      </c>
      <c r="F2" s="44" t="s">
        <v>399</v>
      </c>
    </row>
    <row r="3" spans="1:6" x14ac:dyDescent="0.4">
      <c r="A3" s="91"/>
      <c r="B3" s="44" t="s">
        <v>411</v>
      </c>
      <c r="C3" s="44"/>
      <c r="D3" s="44" t="s">
        <v>398</v>
      </c>
      <c r="E3" s="44" t="s">
        <v>400</v>
      </c>
      <c r="F3" s="44" t="s">
        <v>400</v>
      </c>
    </row>
    <row r="4" spans="1:6" x14ac:dyDescent="0.4">
      <c r="A4" s="91"/>
      <c r="B4" s="44"/>
      <c r="C4" s="44"/>
      <c r="D4" s="44"/>
      <c r="E4" s="44"/>
      <c r="F4" s="44"/>
    </row>
    <row r="5" spans="1:6" x14ac:dyDescent="0.4">
      <c r="A5" s="91" t="s">
        <v>49</v>
      </c>
      <c r="B5" s="44" t="s">
        <v>445</v>
      </c>
      <c r="C5" s="44" t="s">
        <v>409</v>
      </c>
      <c r="D5" s="44" t="s">
        <v>399</v>
      </c>
      <c r="E5" s="44" t="s">
        <v>411</v>
      </c>
      <c r="F5" s="44" t="s">
        <v>411</v>
      </c>
    </row>
    <row r="6" spans="1:6" x14ac:dyDescent="0.4">
      <c r="A6" s="91"/>
      <c r="B6" s="44" t="s">
        <v>400</v>
      </c>
      <c r="C6" s="44" t="s">
        <v>415</v>
      </c>
      <c r="D6" s="44" t="s">
        <v>400</v>
      </c>
      <c r="E6" s="44" t="s">
        <v>398</v>
      </c>
      <c r="F6" s="44" t="s">
        <v>398</v>
      </c>
    </row>
    <row r="7" spans="1:6" x14ac:dyDescent="0.4">
      <c r="A7" s="91"/>
      <c r="B7" s="44"/>
      <c r="C7" s="44"/>
      <c r="D7" s="44"/>
      <c r="E7" s="44"/>
      <c r="F7" s="44"/>
    </row>
    <row r="8" spans="1:6" x14ac:dyDescent="0.4">
      <c r="A8" s="91" t="s">
        <v>50</v>
      </c>
      <c r="B8" s="44" t="s">
        <v>401</v>
      </c>
      <c r="C8" s="44" t="s">
        <v>411</v>
      </c>
      <c r="D8" s="44" t="s">
        <v>401</v>
      </c>
      <c r="E8" s="44" t="s">
        <v>401</v>
      </c>
      <c r="F8" s="44" t="s">
        <v>402</v>
      </c>
    </row>
    <row r="9" spans="1:6" x14ac:dyDescent="0.4">
      <c r="A9" s="91"/>
      <c r="B9" s="44" t="s">
        <v>402</v>
      </c>
      <c r="C9" s="44" t="s">
        <v>398</v>
      </c>
      <c r="D9" s="44" t="s">
        <v>402</v>
      </c>
      <c r="E9" s="44" t="s">
        <v>402</v>
      </c>
      <c r="F9" s="44" t="s">
        <v>401</v>
      </c>
    </row>
    <row r="10" spans="1:6" x14ac:dyDescent="0.4">
      <c r="A10" s="91"/>
      <c r="B10" s="44"/>
      <c r="C10" s="44"/>
      <c r="D10" s="44"/>
      <c r="E10" s="44"/>
      <c r="F10" s="44"/>
    </row>
    <row r="11" spans="1:6" x14ac:dyDescent="0.4">
      <c r="A11" s="91" t="s">
        <v>51</v>
      </c>
      <c r="B11" s="44" t="s">
        <v>403</v>
      </c>
      <c r="C11" s="44" t="s">
        <v>402</v>
      </c>
      <c r="D11" s="44" t="s">
        <v>403</v>
      </c>
      <c r="E11" s="44" t="s">
        <v>403</v>
      </c>
      <c r="F11" s="44" t="s">
        <v>404</v>
      </c>
    </row>
    <row r="12" spans="1:6" x14ac:dyDescent="0.4">
      <c r="A12" s="91"/>
      <c r="B12" s="44" t="s">
        <v>404</v>
      </c>
      <c r="C12" s="44" t="s">
        <v>401</v>
      </c>
      <c r="D12" s="44" t="s">
        <v>404</v>
      </c>
      <c r="E12" s="44" t="s">
        <v>404</v>
      </c>
      <c r="F12" s="44" t="s">
        <v>403</v>
      </c>
    </row>
    <row r="13" spans="1:6" x14ac:dyDescent="0.4">
      <c r="A13" s="91"/>
      <c r="B13" s="44"/>
      <c r="C13" s="44"/>
      <c r="D13" s="44"/>
      <c r="E13" s="44"/>
      <c r="F13" s="44"/>
    </row>
    <row r="14" spans="1:6" x14ac:dyDescent="0.4">
      <c r="A14" s="91" t="s">
        <v>52</v>
      </c>
      <c r="B14" s="44"/>
      <c r="C14" s="44" t="s">
        <v>403</v>
      </c>
      <c r="D14" s="44"/>
      <c r="E14" s="44"/>
      <c r="F14" s="44" t="s">
        <v>414</v>
      </c>
    </row>
    <row r="15" spans="1:6" x14ac:dyDescent="0.4">
      <c r="A15" s="91"/>
      <c r="B15" s="44"/>
      <c r="C15" s="44" t="s">
        <v>416</v>
      </c>
      <c r="D15" s="44"/>
      <c r="E15" s="44"/>
      <c r="F15" s="44"/>
    </row>
    <row r="16" spans="1:6" x14ac:dyDescent="0.4">
      <c r="A16" s="91"/>
      <c r="B16" s="44"/>
      <c r="C16" s="44"/>
      <c r="D16" s="44"/>
      <c r="E16" s="44"/>
      <c r="F16" s="44"/>
    </row>
    <row r="17" spans="1:6" x14ac:dyDescent="0.4">
      <c r="A17" s="91" t="s">
        <v>53</v>
      </c>
      <c r="B17" s="44"/>
      <c r="C17" s="44" t="s">
        <v>414</v>
      </c>
      <c r="D17" s="44"/>
      <c r="E17" s="44"/>
      <c r="F17" s="44"/>
    </row>
    <row r="18" spans="1:6" x14ac:dyDescent="0.4">
      <c r="A18" s="91"/>
      <c r="B18" s="44"/>
      <c r="C18" s="44"/>
      <c r="D18" s="44"/>
      <c r="E18" s="44"/>
      <c r="F18" s="44"/>
    </row>
    <row r="19" spans="1:6" x14ac:dyDescent="0.4">
      <c r="A19" s="91"/>
      <c r="B19" s="44"/>
      <c r="C19" s="44"/>
      <c r="D19" s="44"/>
      <c r="E19" s="44"/>
      <c r="F19" s="44"/>
    </row>
  </sheetData>
  <mergeCells count="6">
    <mergeCell ref="A17:A19"/>
    <mergeCell ref="A2:A4"/>
    <mergeCell ref="A5:A7"/>
    <mergeCell ref="A8:A10"/>
    <mergeCell ref="A11:A13"/>
    <mergeCell ref="A14:A16"/>
  </mergeCells>
  <phoneticPr fontId="2"/>
  <pageMargins left="0.70866141732283472" right="0.70866141732283472" top="0.94488188976377963" bottom="0.74803149606299213" header="0.31496062992125984" footer="0.31496062992125984"/>
  <pageSetup paperSize="9" scale="80" fitToHeight="0" orientation="landscape" horizontalDpi="300" verticalDpi="300" r:id="rId1"/>
  <headerFooter>
    <oddHeader>&amp;L&amp;16
科学と人間生活　節リスト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C1D01-BB0C-43A5-8F55-2F14EE5464C7}">
  <dimension ref="A2:A5"/>
  <sheetViews>
    <sheetView workbookViewId="0">
      <selection activeCell="A6" sqref="A6"/>
    </sheetView>
  </sheetViews>
  <sheetFormatPr defaultRowHeight="18.75" x14ac:dyDescent="0.4"/>
  <cols>
    <col min="1" max="1" width="18.75" customWidth="1"/>
  </cols>
  <sheetData>
    <row r="2" spans="1:1" x14ac:dyDescent="0.4">
      <c r="A2" t="s">
        <v>14</v>
      </c>
    </row>
    <row r="3" spans="1:1" x14ac:dyDescent="0.4">
      <c r="A3" t="s">
        <v>15</v>
      </c>
    </row>
    <row r="5" spans="1:1" x14ac:dyDescent="0.4">
      <c r="A5" t="s">
        <v>381</v>
      </c>
    </row>
  </sheetData>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C9E9B-B8AB-4CF3-AEE4-7622CA12E6E4}">
  <dimension ref="A1:B143"/>
  <sheetViews>
    <sheetView view="pageLayout" zoomScaleNormal="100" workbookViewId="0">
      <selection sqref="A1:B21"/>
    </sheetView>
  </sheetViews>
  <sheetFormatPr defaultRowHeight="18.75" x14ac:dyDescent="0.4"/>
  <cols>
    <col min="2" max="2" width="21.375" bestFit="1" customWidth="1"/>
    <col min="3" max="3" width="27.625" bestFit="1" customWidth="1"/>
    <col min="4" max="4" width="27.625" customWidth="1"/>
    <col min="5" max="5" width="27.625" bestFit="1" customWidth="1"/>
    <col min="6" max="6" width="29.625" bestFit="1" customWidth="1"/>
    <col min="7" max="8" width="26.125" bestFit="1" customWidth="1"/>
    <col min="9" max="9" width="20.75" bestFit="1" customWidth="1"/>
    <col min="10" max="10" width="18.25" bestFit="1" customWidth="1"/>
    <col min="11" max="11" width="28.125" bestFit="1" customWidth="1"/>
    <col min="12" max="12" width="24.125" bestFit="1" customWidth="1"/>
    <col min="13" max="13" width="28.125" bestFit="1" customWidth="1"/>
    <col min="14" max="14" width="30" bestFit="1" customWidth="1"/>
  </cols>
  <sheetData>
    <row r="1" spans="1:2" x14ac:dyDescent="0.4">
      <c r="A1" s="44" t="s">
        <v>467</v>
      </c>
      <c r="B1" s="44" t="s">
        <v>381</v>
      </c>
    </row>
    <row r="2" spans="1:2" x14ac:dyDescent="0.4">
      <c r="A2" s="91" t="s">
        <v>48</v>
      </c>
      <c r="B2" s="44" t="s">
        <v>382</v>
      </c>
    </row>
    <row r="3" spans="1:2" hidden="1" x14ac:dyDescent="0.4">
      <c r="A3" s="91"/>
      <c r="B3" s="44"/>
    </row>
    <row r="4" spans="1:2" hidden="1" x14ac:dyDescent="0.4">
      <c r="A4" s="91"/>
      <c r="B4" s="44"/>
    </row>
    <row r="5" spans="1:2" hidden="1" x14ac:dyDescent="0.4">
      <c r="A5" s="91"/>
      <c r="B5" s="44"/>
    </row>
    <row r="6" spans="1:2" hidden="1" x14ac:dyDescent="0.4">
      <c r="A6" s="91"/>
      <c r="B6" s="44"/>
    </row>
    <row r="7" spans="1:2" x14ac:dyDescent="0.4">
      <c r="A7" s="91" t="s">
        <v>49</v>
      </c>
      <c r="B7" s="44" t="s">
        <v>383</v>
      </c>
    </row>
    <row r="8" spans="1:2" hidden="1" x14ac:dyDescent="0.4">
      <c r="A8" s="91"/>
      <c r="B8" s="44"/>
    </row>
    <row r="9" spans="1:2" hidden="1" x14ac:dyDescent="0.4">
      <c r="A9" s="91"/>
      <c r="B9" s="44"/>
    </row>
    <row r="10" spans="1:2" hidden="1" x14ac:dyDescent="0.4">
      <c r="A10" s="91"/>
      <c r="B10" s="44"/>
    </row>
    <row r="11" spans="1:2" hidden="1" x14ac:dyDescent="0.4">
      <c r="A11" s="91"/>
      <c r="B11" s="44"/>
    </row>
    <row r="12" spans="1:2" x14ac:dyDescent="0.4">
      <c r="A12" s="91" t="s">
        <v>50</v>
      </c>
      <c r="B12" s="44" t="s">
        <v>315</v>
      </c>
    </row>
    <row r="13" spans="1:2" hidden="1" x14ac:dyDescent="0.4">
      <c r="A13" s="91"/>
      <c r="B13" s="44"/>
    </row>
    <row r="14" spans="1:2" hidden="1" x14ac:dyDescent="0.4">
      <c r="A14" s="91"/>
      <c r="B14" s="44"/>
    </row>
    <row r="15" spans="1:2" hidden="1" x14ac:dyDescent="0.4">
      <c r="A15" s="91"/>
      <c r="B15" s="44"/>
    </row>
    <row r="16" spans="1:2" hidden="1" x14ac:dyDescent="0.4">
      <c r="A16" s="91"/>
      <c r="B16" s="44"/>
    </row>
    <row r="17" spans="1:2" x14ac:dyDescent="0.4">
      <c r="A17" s="91" t="s">
        <v>51</v>
      </c>
      <c r="B17" s="44" t="s">
        <v>384</v>
      </c>
    </row>
    <row r="18" spans="1:2" hidden="1" x14ac:dyDescent="0.4">
      <c r="A18" s="91"/>
      <c r="B18" s="44"/>
    </row>
    <row r="19" spans="1:2" hidden="1" x14ac:dyDescent="0.4">
      <c r="A19" s="91"/>
      <c r="B19" s="44"/>
    </row>
    <row r="20" spans="1:2" hidden="1" x14ac:dyDescent="0.4">
      <c r="A20" s="91"/>
      <c r="B20" s="44"/>
    </row>
    <row r="21" spans="1:2" hidden="1" x14ac:dyDescent="0.4">
      <c r="A21" s="93"/>
      <c r="B21" s="49"/>
    </row>
    <row r="22" spans="1:2" x14ac:dyDescent="0.4">
      <c r="A22" s="94"/>
      <c r="B22" s="51"/>
    </row>
    <row r="23" spans="1:2" x14ac:dyDescent="0.4">
      <c r="A23" s="95"/>
      <c r="B23" s="50"/>
    </row>
    <row r="24" spans="1:2" x14ac:dyDescent="0.4">
      <c r="A24" s="95"/>
      <c r="B24" s="50"/>
    </row>
    <row r="25" spans="1:2" x14ac:dyDescent="0.4">
      <c r="A25" s="95"/>
      <c r="B25" s="50"/>
    </row>
    <row r="26" spans="1:2" x14ac:dyDescent="0.4">
      <c r="A26" s="95"/>
      <c r="B26" s="50"/>
    </row>
    <row r="27" spans="1:2" x14ac:dyDescent="0.4">
      <c r="A27" s="92" t="s">
        <v>53</v>
      </c>
    </row>
    <row r="28" spans="1:2" x14ac:dyDescent="0.4">
      <c r="A28" s="92"/>
    </row>
    <row r="29" spans="1:2" x14ac:dyDescent="0.4">
      <c r="A29" s="92"/>
    </row>
    <row r="30" spans="1:2" x14ac:dyDescent="0.4">
      <c r="A30" s="92"/>
    </row>
    <row r="31" spans="1:2" x14ac:dyDescent="0.4">
      <c r="A31" s="92"/>
    </row>
    <row r="32" spans="1:2" x14ac:dyDescent="0.4">
      <c r="A32" s="92"/>
    </row>
    <row r="33" spans="1:1" x14ac:dyDescent="0.4">
      <c r="A33" s="92"/>
    </row>
    <row r="34" spans="1:1" x14ac:dyDescent="0.4">
      <c r="A34" s="92"/>
    </row>
    <row r="35" spans="1:1" x14ac:dyDescent="0.4">
      <c r="A35" s="92"/>
    </row>
    <row r="36" spans="1:1" x14ac:dyDescent="0.4">
      <c r="A36" s="92"/>
    </row>
    <row r="37" spans="1:1" x14ac:dyDescent="0.4">
      <c r="A37" s="92"/>
    </row>
    <row r="38" spans="1:1" x14ac:dyDescent="0.4">
      <c r="A38" s="92"/>
    </row>
    <row r="39" spans="1:1" x14ac:dyDescent="0.4">
      <c r="A39" s="92"/>
    </row>
    <row r="40" spans="1:1" x14ac:dyDescent="0.4">
      <c r="A40" s="92" t="s">
        <v>54</v>
      </c>
    </row>
    <row r="41" spans="1:1" x14ac:dyDescent="0.4">
      <c r="A41" s="92"/>
    </row>
    <row r="42" spans="1:1" x14ac:dyDescent="0.4">
      <c r="A42" s="92"/>
    </row>
    <row r="43" spans="1:1" x14ac:dyDescent="0.4">
      <c r="A43" s="92"/>
    </row>
    <row r="44" spans="1:1" x14ac:dyDescent="0.4">
      <c r="A44" s="92"/>
    </row>
    <row r="45" spans="1:1" x14ac:dyDescent="0.4">
      <c r="A45" s="92"/>
    </row>
    <row r="46" spans="1:1" x14ac:dyDescent="0.4">
      <c r="A46" s="92"/>
    </row>
    <row r="47" spans="1:1" x14ac:dyDescent="0.4">
      <c r="A47" s="92"/>
    </row>
    <row r="48" spans="1:1" x14ac:dyDescent="0.4">
      <c r="A48" s="92"/>
    </row>
    <row r="49" spans="1:1" x14ac:dyDescent="0.4">
      <c r="A49" s="92"/>
    </row>
    <row r="50" spans="1:1" x14ac:dyDescent="0.4">
      <c r="A50" s="92"/>
    </row>
    <row r="51" spans="1:1" x14ac:dyDescent="0.4">
      <c r="A51" s="92"/>
    </row>
    <row r="52" spans="1:1" x14ac:dyDescent="0.4">
      <c r="A52" s="92"/>
    </row>
    <row r="53" spans="1:1" x14ac:dyDescent="0.4">
      <c r="A53" s="92" t="s">
        <v>55</v>
      </c>
    </row>
    <row r="54" spans="1:1" x14ac:dyDescent="0.4">
      <c r="A54" s="92"/>
    </row>
    <row r="55" spans="1:1" x14ac:dyDescent="0.4">
      <c r="A55" s="92"/>
    </row>
    <row r="56" spans="1:1" x14ac:dyDescent="0.4">
      <c r="A56" s="92"/>
    </row>
    <row r="57" spans="1:1" x14ac:dyDescent="0.4">
      <c r="A57" s="92"/>
    </row>
    <row r="58" spans="1:1" x14ac:dyDescent="0.4">
      <c r="A58" s="92"/>
    </row>
    <row r="59" spans="1:1" x14ac:dyDescent="0.4">
      <c r="A59" s="92"/>
    </row>
    <row r="60" spans="1:1" x14ac:dyDescent="0.4">
      <c r="A60" s="92"/>
    </row>
    <row r="61" spans="1:1" x14ac:dyDescent="0.4">
      <c r="A61" s="92"/>
    </row>
    <row r="62" spans="1:1" x14ac:dyDescent="0.4">
      <c r="A62" s="92"/>
    </row>
    <row r="63" spans="1:1" x14ac:dyDescent="0.4">
      <c r="A63" s="92"/>
    </row>
    <row r="64" spans="1:1" x14ac:dyDescent="0.4">
      <c r="A64" s="92"/>
    </row>
    <row r="65" spans="1:1" x14ac:dyDescent="0.4">
      <c r="A65" s="92"/>
    </row>
    <row r="66" spans="1:1" x14ac:dyDescent="0.4">
      <c r="A66" s="92" t="s">
        <v>56</v>
      </c>
    </row>
    <row r="67" spans="1:1" x14ac:dyDescent="0.4">
      <c r="A67" s="92"/>
    </row>
    <row r="68" spans="1:1" x14ac:dyDescent="0.4">
      <c r="A68" s="92"/>
    </row>
    <row r="69" spans="1:1" x14ac:dyDescent="0.4">
      <c r="A69" s="92"/>
    </row>
    <row r="70" spans="1:1" x14ac:dyDescent="0.4">
      <c r="A70" s="92"/>
    </row>
    <row r="71" spans="1:1" x14ac:dyDescent="0.4">
      <c r="A71" s="92"/>
    </row>
    <row r="72" spans="1:1" x14ac:dyDescent="0.4">
      <c r="A72" s="92"/>
    </row>
    <row r="73" spans="1:1" x14ac:dyDescent="0.4">
      <c r="A73" s="92"/>
    </row>
    <row r="74" spans="1:1" x14ac:dyDescent="0.4">
      <c r="A74" s="92"/>
    </row>
    <row r="75" spans="1:1" x14ac:dyDescent="0.4">
      <c r="A75" s="92"/>
    </row>
    <row r="76" spans="1:1" x14ac:dyDescent="0.4">
      <c r="A76" s="92"/>
    </row>
    <row r="77" spans="1:1" x14ac:dyDescent="0.4">
      <c r="A77" s="92"/>
    </row>
    <row r="78" spans="1:1" x14ac:dyDescent="0.4">
      <c r="A78" s="92"/>
    </row>
    <row r="79" spans="1:1" x14ac:dyDescent="0.4">
      <c r="A79" s="92" t="s">
        <v>57</v>
      </c>
    </row>
    <row r="80" spans="1:1" x14ac:dyDescent="0.4">
      <c r="A80" s="92"/>
    </row>
    <row r="81" spans="1:1" x14ac:dyDescent="0.4">
      <c r="A81" s="92"/>
    </row>
    <row r="82" spans="1:1" x14ac:dyDescent="0.4">
      <c r="A82" s="92"/>
    </row>
    <row r="83" spans="1:1" x14ac:dyDescent="0.4">
      <c r="A83" s="92"/>
    </row>
    <row r="84" spans="1:1" x14ac:dyDescent="0.4">
      <c r="A84" s="92"/>
    </row>
    <row r="85" spans="1:1" x14ac:dyDescent="0.4">
      <c r="A85" s="92"/>
    </row>
    <row r="86" spans="1:1" x14ac:dyDescent="0.4">
      <c r="A86" s="92"/>
    </row>
    <row r="87" spans="1:1" x14ac:dyDescent="0.4">
      <c r="A87" s="92"/>
    </row>
    <row r="88" spans="1:1" x14ac:dyDescent="0.4">
      <c r="A88" s="92"/>
    </row>
    <row r="89" spans="1:1" x14ac:dyDescent="0.4">
      <c r="A89" s="92"/>
    </row>
    <row r="90" spans="1:1" x14ac:dyDescent="0.4">
      <c r="A90" s="92"/>
    </row>
    <row r="91" spans="1:1" x14ac:dyDescent="0.4">
      <c r="A91" s="92"/>
    </row>
    <row r="92" spans="1:1" x14ac:dyDescent="0.4">
      <c r="A92" s="92" t="s">
        <v>58</v>
      </c>
    </row>
    <row r="93" spans="1:1" x14ac:dyDescent="0.4">
      <c r="A93" s="92"/>
    </row>
    <row r="94" spans="1:1" x14ac:dyDescent="0.4">
      <c r="A94" s="92"/>
    </row>
    <row r="95" spans="1:1" x14ac:dyDescent="0.4">
      <c r="A95" s="92"/>
    </row>
    <row r="96" spans="1:1" x14ac:dyDescent="0.4">
      <c r="A96" s="92"/>
    </row>
    <row r="97" spans="1:1" x14ac:dyDescent="0.4">
      <c r="A97" s="92"/>
    </row>
    <row r="98" spans="1:1" x14ac:dyDescent="0.4">
      <c r="A98" s="92"/>
    </row>
    <row r="99" spans="1:1" x14ac:dyDescent="0.4">
      <c r="A99" s="92"/>
    </row>
    <row r="100" spans="1:1" x14ac:dyDescent="0.4">
      <c r="A100" s="92"/>
    </row>
    <row r="101" spans="1:1" x14ac:dyDescent="0.4">
      <c r="A101" s="92"/>
    </row>
    <row r="102" spans="1:1" x14ac:dyDescent="0.4">
      <c r="A102" s="92"/>
    </row>
    <row r="103" spans="1:1" x14ac:dyDescent="0.4">
      <c r="A103" s="92"/>
    </row>
    <row r="104" spans="1:1" x14ac:dyDescent="0.4">
      <c r="A104" s="92"/>
    </row>
    <row r="105" spans="1:1" x14ac:dyDescent="0.4">
      <c r="A105" s="92" t="s">
        <v>59</v>
      </c>
    </row>
    <row r="106" spans="1:1" x14ac:dyDescent="0.4">
      <c r="A106" s="92"/>
    </row>
    <row r="107" spans="1:1" x14ac:dyDescent="0.4">
      <c r="A107" s="92"/>
    </row>
    <row r="108" spans="1:1" x14ac:dyDescent="0.4">
      <c r="A108" s="92"/>
    </row>
    <row r="109" spans="1:1" x14ac:dyDescent="0.4">
      <c r="A109" s="92"/>
    </row>
    <row r="110" spans="1:1" x14ac:dyDescent="0.4">
      <c r="A110" s="92"/>
    </row>
    <row r="111" spans="1:1" x14ac:dyDescent="0.4">
      <c r="A111" s="92"/>
    </row>
    <row r="112" spans="1:1" x14ac:dyDescent="0.4">
      <c r="A112" s="92"/>
    </row>
    <row r="113" spans="1:1" x14ac:dyDescent="0.4">
      <c r="A113" s="92"/>
    </row>
    <row r="114" spans="1:1" x14ac:dyDescent="0.4">
      <c r="A114" s="92"/>
    </row>
    <row r="115" spans="1:1" x14ac:dyDescent="0.4">
      <c r="A115" s="92"/>
    </row>
    <row r="116" spans="1:1" x14ac:dyDescent="0.4">
      <c r="A116" s="92"/>
    </row>
    <row r="117" spans="1:1" x14ac:dyDescent="0.4">
      <c r="A117" s="92"/>
    </row>
    <row r="118" spans="1:1" x14ac:dyDescent="0.4">
      <c r="A118" s="92" t="s">
        <v>60</v>
      </c>
    </row>
    <row r="119" spans="1:1" x14ac:dyDescent="0.4">
      <c r="A119" s="92"/>
    </row>
    <row r="120" spans="1:1" x14ac:dyDescent="0.4">
      <c r="A120" s="92"/>
    </row>
    <row r="121" spans="1:1" x14ac:dyDescent="0.4">
      <c r="A121" s="92"/>
    </row>
    <row r="122" spans="1:1" x14ac:dyDescent="0.4">
      <c r="A122" s="92"/>
    </row>
    <row r="123" spans="1:1" x14ac:dyDescent="0.4">
      <c r="A123" s="92"/>
    </row>
    <row r="124" spans="1:1" x14ac:dyDescent="0.4">
      <c r="A124" s="92"/>
    </row>
    <row r="125" spans="1:1" x14ac:dyDescent="0.4">
      <c r="A125" s="92"/>
    </row>
    <row r="126" spans="1:1" x14ac:dyDescent="0.4">
      <c r="A126" s="92"/>
    </row>
    <row r="127" spans="1:1" x14ac:dyDescent="0.4">
      <c r="A127" s="92"/>
    </row>
    <row r="128" spans="1:1" x14ac:dyDescent="0.4">
      <c r="A128" s="92"/>
    </row>
    <row r="129" spans="1:1" x14ac:dyDescent="0.4">
      <c r="A129" s="92"/>
    </row>
    <row r="130" spans="1:1" x14ac:dyDescent="0.4">
      <c r="A130" s="92"/>
    </row>
    <row r="131" spans="1:1" x14ac:dyDescent="0.4">
      <c r="A131" s="92" t="s">
        <v>61</v>
      </c>
    </row>
    <row r="132" spans="1:1" x14ac:dyDescent="0.4">
      <c r="A132" s="92"/>
    </row>
    <row r="133" spans="1:1" x14ac:dyDescent="0.4">
      <c r="A133" s="92"/>
    </row>
    <row r="134" spans="1:1" x14ac:dyDescent="0.4">
      <c r="A134" s="92"/>
    </row>
    <row r="135" spans="1:1" x14ac:dyDescent="0.4">
      <c r="A135" s="92"/>
    </row>
    <row r="136" spans="1:1" x14ac:dyDescent="0.4">
      <c r="A136" s="92"/>
    </row>
    <row r="137" spans="1:1" x14ac:dyDescent="0.4">
      <c r="A137" s="92"/>
    </row>
    <row r="138" spans="1:1" x14ac:dyDescent="0.4">
      <c r="A138" s="92"/>
    </row>
    <row r="139" spans="1:1" x14ac:dyDescent="0.4">
      <c r="A139" s="92"/>
    </row>
    <row r="140" spans="1:1" x14ac:dyDescent="0.4">
      <c r="A140" s="92"/>
    </row>
    <row r="141" spans="1:1" x14ac:dyDescent="0.4">
      <c r="A141" s="92"/>
    </row>
    <row r="142" spans="1:1" x14ac:dyDescent="0.4">
      <c r="A142" s="92"/>
    </row>
    <row r="143" spans="1:1" x14ac:dyDescent="0.4">
      <c r="A143" s="92"/>
    </row>
  </sheetData>
  <mergeCells count="14">
    <mergeCell ref="A118:A130"/>
    <mergeCell ref="A131:A143"/>
    <mergeCell ref="A40:A52"/>
    <mergeCell ref="A53:A65"/>
    <mergeCell ref="A66:A78"/>
    <mergeCell ref="A79:A91"/>
    <mergeCell ref="A92:A104"/>
    <mergeCell ref="A105:A117"/>
    <mergeCell ref="A27:A39"/>
    <mergeCell ref="A2:A6"/>
    <mergeCell ref="A7:A11"/>
    <mergeCell ref="A12:A16"/>
    <mergeCell ref="A17:A21"/>
    <mergeCell ref="A22:A26"/>
  </mergeCells>
  <phoneticPr fontId="2"/>
  <pageMargins left="0.70866141732283472" right="0.70866141732283472" top="1.1417322834645669" bottom="0" header="0.31496062992125984" footer="0.31496062992125984"/>
  <pageSetup paperSize="9" orientation="landscape" horizontalDpi="300" verticalDpi="300" r:id="rId1"/>
  <headerFooter>
    <oddHeader>&amp;L&amp;16
地学　章リスト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D93FD-2C27-417D-83C3-2EFD8BFEDF54}">
  <dimension ref="A1:D143"/>
  <sheetViews>
    <sheetView view="pageLayout" zoomScaleNormal="100" workbookViewId="0">
      <selection activeCell="C7" sqref="C7"/>
    </sheetView>
  </sheetViews>
  <sheetFormatPr defaultRowHeight="18.75" x14ac:dyDescent="0.4"/>
  <cols>
    <col min="2" max="2" width="38" customWidth="1"/>
    <col min="3" max="4" width="32.875" customWidth="1"/>
    <col min="5" max="5" width="38" customWidth="1"/>
    <col min="6" max="6" width="27.125" customWidth="1"/>
    <col min="7" max="7" width="38" bestFit="1" customWidth="1"/>
    <col min="8" max="8" width="26.125" bestFit="1" customWidth="1"/>
    <col min="9" max="9" width="20.75" bestFit="1" customWidth="1"/>
    <col min="10" max="10" width="18.25" bestFit="1" customWidth="1"/>
    <col min="11" max="11" width="28.125" bestFit="1" customWidth="1"/>
    <col min="12" max="12" width="24.125" bestFit="1" customWidth="1"/>
    <col min="13" max="13" width="28.125" bestFit="1" customWidth="1"/>
    <col min="14" max="14" width="30" bestFit="1" customWidth="1"/>
  </cols>
  <sheetData>
    <row r="1" spans="1:3" x14ac:dyDescent="0.4">
      <c r="A1" s="44"/>
      <c r="B1" s="44" t="s">
        <v>381</v>
      </c>
    </row>
    <row r="2" spans="1:3" x14ac:dyDescent="0.4">
      <c r="A2" s="91" t="s">
        <v>48</v>
      </c>
      <c r="B2" s="44" t="s">
        <v>328</v>
      </c>
    </row>
    <row r="3" spans="1:3" x14ac:dyDescent="0.4">
      <c r="A3" s="91"/>
      <c r="B3" s="44" t="s">
        <v>385</v>
      </c>
    </row>
    <row r="4" spans="1:3" x14ac:dyDescent="0.4">
      <c r="A4" s="91"/>
      <c r="B4" s="44" t="s">
        <v>338</v>
      </c>
    </row>
    <row r="5" spans="1:3" x14ac:dyDescent="0.4">
      <c r="A5" s="91"/>
      <c r="B5" s="44"/>
    </row>
    <row r="6" spans="1:3" x14ac:dyDescent="0.4">
      <c r="A6" s="91"/>
      <c r="B6" s="44"/>
    </row>
    <row r="7" spans="1:3" x14ac:dyDescent="0.4">
      <c r="A7" s="91" t="s">
        <v>49</v>
      </c>
      <c r="B7" s="44" t="s">
        <v>440</v>
      </c>
    </row>
    <row r="8" spans="1:3" x14ac:dyDescent="0.4">
      <c r="A8" s="91"/>
      <c r="B8" s="44" t="s">
        <v>386</v>
      </c>
    </row>
    <row r="9" spans="1:3" x14ac:dyDescent="0.4">
      <c r="A9" s="91"/>
      <c r="B9" s="44" t="s">
        <v>387</v>
      </c>
    </row>
    <row r="10" spans="1:3" x14ac:dyDescent="0.4">
      <c r="A10" s="91"/>
      <c r="B10" s="44"/>
    </row>
    <row r="11" spans="1:3" x14ac:dyDescent="0.4">
      <c r="A11" s="91"/>
      <c r="B11" s="45"/>
      <c r="C11" s="26"/>
    </row>
    <row r="12" spans="1:3" x14ac:dyDescent="0.4">
      <c r="A12" s="91" t="s">
        <v>50</v>
      </c>
      <c r="B12" s="44" t="s">
        <v>354</v>
      </c>
    </row>
    <row r="13" spans="1:3" x14ac:dyDescent="0.4">
      <c r="A13" s="91"/>
      <c r="B13" s="44" t="s">
        <v>388</v>
      </c>
    </row>
    <row r="14" spans="1:3" x14ac:dyDescent="0.4">
      <c r="A14" s="91"/>
      <c r="B14" s="44" t="s">
        <v>389</v>
      </c>
    </row>
    <row r="15" spans="1:3" x14ac:dyDescent="0.4">
      <c r="A15" s="91"/>
      <c r="B15" s="46" t="s">
        <v>390</v>
      </c>
      <c r="C15" s="34"/>
    </row>
    <row r="16" spans="1:3" x14ac:dyDescent="0.4">
      <c r="A16" s="91"/>
      <c r="B16" s="45"/>
      <c r="C16" s="26"/>
    </row>
    <row r="17" spans="1:2" x14ac:dyDescent="0.4">
      <c r="A17" s="91" t="s">
        <v>51</v>
      </c>
      <c r="B17" s="44" t="s">
        <v>391</v>
      </c>
    </row>
    <row r="18" spans="1:2" x14ac:dyDescent="0.4">
      <c r="A18" s="91"/>
      <c r="B18" s="44" t="s">
        <v>392</v>
      </c>
    </row>
    <row r="19" spans="1:2" x14ac:dyDescent="0.4">
      <c r="A19" s="91"/>
      <c r="B19" s="44" t="s">
        <v>364</v>
      </c>
    </row>
    <row r="20" spans="1:2" x14ac:dyDescent="0.4">
      <c r="A20" s="91"/>
      <c r="B20" s="44"/>
    </row>
    <row r="21" spans="1:2" x14ac:dyDescent="0.4">
      <c r="A21" s="93"/>
      <c r="B21" s="49"/>
    </row>
    <row r="22" spans="1:2" x14ac:dyDescent="0.4">
      <c r="A22" s="94"/>
      <c r="B22" s="51"/>
    </row>
    <row r="23" spans="1:2" x14ac:dyDescent="0.4">
      <c r="A23" s="95"/>
      <c r="B23" s="50"/>
    </row>
    <row r="24" spans="1:2" x14ac:dyDescent="0.4">
      <c r="A24" s="95"/>
      <c r="B24" s="50"/>
    </row>
    <row r="25" spans="1:2" x14ac:dyDescent="0.4">
      <c r="A25" s="95"/>
      <c r="B25" s="50"/>
    </row>
    <row r="26" spans="1:2" x14ac:dyDescent="0.4">
      <c r="A26" s="95"/>
      <c r="B26" s="50"/>
    </row>
    <row r="27" spans="1:2" x14ac:dyDescent="0.4">
      <c r="A27" s="92" t="s">
        <v>53</v>
      </c>
    </row>
    <row r="28" spans="1:2" x14ac:dyDescent="0.4">
      <c r="A28" s="92"/>
    </row>
    <row r="29" spans="1:2" x14ac:dyDescent="0.4">
      <c r="A29" s="92"/>
    </row>
    <row r="30" spans="1:2" x14ac:dyDescent="0.4">
      <c r="A30" s="92"/>
    </row>
    <row r="31" spans="1:2" x14ac:dyDescent="0.4">
      <c r="A31" s="92"/>
    </row>
    <row r="32" spans="1:2" x14ac:dyDescent="0.4">
      <c r="A32" s="92"/>
    </row>
    <row r="33" spans="1:4" x14ac:dyDescent="0.4">
      <c r="A33" s="92"/>
      <c r="B33" s="26"/>
      <c r="C33" s="26"/>
      <c r="D33" s="26"/>
    </row>
    <row r="34" spans="1:4" x14ac:dyDescent="0.4">
      <c r="A34" s="92"/>
      <c r="B34" s="26"/>
      <c r="C34" s="26"/>
      <c r="D34" s="26"/>
    </row>
    <row r="35" spans="1:4" x14ac:dyDescent="0.4">
      <c r="A35" s="92"/>
      <c r="B35" s="26"/>
      <c r="C35" s="26"/>
      <c r="D35" s="26"/>
    </row>
    <row r="36" spans="1:4" x14ac:dyDescent="0.4">
      <c r="A36" s="92"/>
      <c r="B36" s="26"/>
      <c r="C36" s="26"/>
      <c r="D36" s="26"/>
    </row>
    <row r="37" spans="1:4" x14ac:dyDescent="0.4">
      <c r="A37" s="92"/>
      <c r="B37" s="26"/>
      <c r="C37" s="26"/>
      <c r="D37" s="26"/>
    </row>
    <row r="38" spans="1:4" x14ac:dyDescent="0.4">
      <c r="A38" s="92"/>
      <c r="B38" s="26"/>
      <c r="C38" s="26"/>
      <c r="D38" s="26"/>
    </row>
    <row r="39" spans="1:4" x14ac:dyDescent="0.4">
      <c r="A39" s="92"/>
      <c r="B39" s="26"/>
      <c r="C39" s="26"/>
      <c r="D39" s="26"/>
    </row>
    <row r="40" spans="1:4" x14ac:dyDescent="0.4">
      <c r="A40" s="92" t="s">
        <v>54</v>
      </c>
    </row>
    <row r="41" spans="1:4" x14ac:dyDescent="0.4">
      <c r="A41" s="92"/>
    </row>
    <row r="42" spans="1:4" x14ac:dyDescent="0.4">
      <c r="A42" s="92"/>
    </row>
    <row r="43" spans="1:4" x14ac:dyDescent="0.4">
      <c r="A43" s="92"/>
    </row>
    <row r="44" spans="1:4" x14ac:dyDescent="0.4">
      <c r="A44" s="92"/>
    </row>
    <row r="45" spans="1:4" x14ac:dyDescent="0.4">
      <c r="A45" s="92"/>
      <c r="B45" s="26"/>
      <c r="C45" s="26"/>
      <c r="D45" s="26"/>
    </row>
    <row r="46" spans="1:4" x14ac:dyDescent="0.4">
      <c r="A46" s="92"/>
      <c r="B46" s="26"/>
      <c r="C46" s="26"/>
      <c r="D46" s="26"/>
    </row>
    <row r="47" spans="1:4" x14ac:dyDescent="0.4">
      <c r="A47" s="92"/>
      <c r="B47" s="26"/>
      <c r="C47" s="26"/>
      <c r="D47" s="26"/>
    </row>
    <row r="48" spans="1:4" x14ac:dyDescent="0.4">
      <c r="A48" s="92"/>
      <c r="B48" s="26"/>
      <c r="C48" s="26"/>
      <c r="D48" s="26"/>
    </row>
    <row r="49" spans="1:4" x14ac:dyDescent="0.4">
      <c r="A49" s="92"/>
      <c r="B49" s="26"/>
      <c r="C49" s="26"/>
      <c r="D49" s="26"/>
    </row>
    <row r="50" spans="1:4" x14ac:dyDescent="0.4">
      <c r="A50" s="92"/>
      <c r="B50" s="26"/>
      <c r="C50" s="26"/>
      <c r="D50" s="26"/>
    </row>
    <row r="51" spans="1:4" x14ac:dyDescent="0.4">
      <c r="A51" s="92"/>
      <c r="B51" s="26"/>
      <c r="C51" s="26"/>
      <c r="D51" s="26"/>
    </row>
    <row r="52" spans="1:4" x14ac:dyDescent="0.4">
      <c r="A52" s="92"/>
      <c r="B52" s="26"/>
    </row>
    <row r="53" spans="1:4" x14ac:dyDescent="0.4">
      <c r="A53" s="92" t="s">
        <v>55</v>
      </c>
      <c r="B53" s="26"/>
    </row>
    <row r="54" spans="1:4" x14ac:dyDescent="0.4">
      <c r="A54" s="92"/>
      <c r="B54" s="26"/>
    </row>
    <row r="55" spans="1:4" x14ac:dyDescent="0.4">
      <c r="A55" s="92"/>
      <c r="B55" s="26"/>
    </row>
    <row r="56" spans="1:4" x14ac:dyDescent="0.4">
      <c r="A56" s="92"/>
      <c r="B56" s="26"/>
    </row>
    <row r="57" spans="1:4" x14ac:dyDescent="0.4">
      <c r="A57" s="92"/>
      <c r="B57" s="26"/>
    </row>
    <row r="58" spans="1:4" x14ac:dyDescent="0.4">
      <c r="A58" s="92"/>
      <c r="B58" s="26"/>
    </row>
    <row r="59" spans="1:4" x14ac:dyDescent="0.4">
      <c r="A59" s="92"/>
      <c r="B59" s="26"/>
    </row>
    <row r="60" spans="1:4" x14ac:dyDescent="0.4">
      <c r="A60" s="92"/>
      <c r="B60" s="26"/>
    </row>
    <row r="61" spans="1:4" x14ac:dyDescent="0.4">
      <c r="A61" s="92"/>
      <c r="B61" s="26"/>
    </row>
    <row r="62" spans="1:4" x14ac:dyDescent="0.4">
      <c r="A62" s="92"/>
      <c r="B62" s="26"/>
    </row>
    <row r="63" spans="1:4" x14ac:dyDescent="0.4">
      <c r="A63" s="92"/>
      <c r="B63" s="26"/>
    </row>
    <row r="64" spans="1:4" x14ac:dyDescent="0.4">
      <c r="A64" s="92"/>
      <c r="B64" s="26"/>
    </row>
    <row r="65" spans="1:2" x14ac:dyDescent="0.4">
      <c r="A65" s="92"/>
      <c r="B65" s="26"/>
    </row>
    <row r="66" spans="1:2" x14ac:dyDescent="0.4">
      <c r="A66" s="92" t="s">
        <v>56</v>
      </c>
      <c r="B66" s="26"/>
    </row>
    <row r="67" spans="1:2" x14ac:dyDescent="0.4">
      <c r="A67" s="92"/>
      <c r="B67" s="26"/>
    </row>
    <row r="68" spans="1:2" x14ac:dyDescent="0.4">
      <c r="A68" s="92"/>
      <c r="B68" s="26"/>
    </row>
    <row r="69" spans="1:2" x14ac:dyDescent="0.4">
      <c r="A69" s="92"/>
      <c r="B69" s="26"/>
    </row>
    <row r="70" spans="1:2" x14ac:dyDescent="0.4">
      <c r="A70" s="92"/>
      <c r="B70" s="26"/>
    </row>
    <row r="71" spans="1:2" x14ac:dyDescent="0.4">
      <c r="A71" s="92"/>
      <c r="B71" s="26"/>
    </row>
    <row r="72" spans="1:2" x14ac:dyDescent="0.4">
      <c r="A72" s="92"/>
      <c r="B72" s="26"/>
    </row>
    <row r="73" spans="1:2" x14ac:dyDescent="0.4">
      <c r="A73" s="92"/>
      <c r="B73" s="26"/>
    </row>
    <row r="74" spans="1:2" x14ac:dyDescent="0.4">
      <c r="A74" s="92"/>
      <c r="B74" s="26"/>
    </row>
    <row r="75" spans="1:2" x14ac:dyDescent="0.4">
      <c r="A75" s="92"/>
      <c r="B75" s="26"/>
    </row>
    <row r="76" spans="1:2" x14ac:dyDescent="0.4">
      <c r="A76" s="92"/>
      <c r="B76" s="26"/>
    </row>
    <row r="77" spans="1:2" x14ac:dyDescent="0.4">
      <c r="A77" s="92"/>
      <c r="B77" s="26"/>
    </row>
    <row r="78" spans="1:2" x14ac:dyDescent="0.4">
      <c r="A78" s="92"/>
      <c r="B78" s="26"/>
    </row>
    <row r="79" spans="1:2" x14ac:dyDescent="0.4">
      <c r="A79" s="92" t="s">
        <v>57</v>
      </c>
      <c r="B79" s="26"/>
    </row>
    <row r="80" spans="1:2" x14ac:dyDescent="0.4">
      <c r="A80" s="92"/>
      <c r="B80" s="26"/>
    </row>
    <row r="81" spans="1:2" x14ac:dyDescent="0.4">
      <c r="A81" s="92"/>
      <c r="B81" s="26"/>
    </row>
    <row r="82" spans="1:2" x14ac:dyDescent="0.4">
      <c r="A82" s="92"/>
      <c r="B82" s="26"/>
    </row>
    <row r="83" spans="1:2" x14ac:dyDescent="0.4">
      <c r="A83" s="92"/>
      <c r="B83" s="26"/>
    </row>
    <row r="84" spans="1:2" x14ac:dyDescent="0.4">
      <c r="A84" s="92"/>
      <c r="B84" s="26"/>
    </row>
    <row r="85" spans="1:2" x14ac:dyDescent="0.4">
      <c r="A85" s="92"/>
      <c r="B85" s="26"/>
    </row>
    <row r="86" spans="1:2" x14ac:dyDescent="0.4">
      <c r="A86" s="92"/>
      <c r="B86" s="26"/>
    </row>
    <row r="87" spans="1:2" x14ac:dyDescent="0.4">
      <c r="A87" s="92"/>
      <c r="B87" s="26"/>
    </row>
    <row r="88" spans="1:2" x14ac:dyDescent="0.4">
      <c r="A88" s="92"/>
      <c r="B88" s="26"/>
    </row>
    <row r="89" spans="1:2" x14ac:dyDescent="0.4">
      <c r="A89" s="92"/>
      <c r="B89" s="26"/>
    </row>
    <row r="90" spans="1:2" x14ac:dyDescent="0.4">
      <c r="A90" s="92"/>
      <c r="B90" s="26"/>
    </row>
    <row r="91" spans="1:2" x14ac:dyDescent="0.4">
      <c r="A91" s="92"/>
      <c r="B91" s="26"/>
    </row>
    <row r="92" spans="1:2" x14ac:dyDescent="0.4">
      <c r="A92" s="92" t="s">
        <v>58</v>
      </c>
      <c r="B92" s="26"/>
    </row>
    <row r="93" spans="1:2" x14ac:dyDescent="0.4">
      <c r="A93" s="92"/>
      <c r="B93" s="26"/>
    </row>
    <row r="94" spans="1:2" x14ac:dyDescent="0.4">
      <c r="A94" s="92"/>
      <c r="B94" s="26"/>
    </row>
    <row r="95" spans="1:2" x14ac:dyDescent="0.4">
      <c r="A95" s="92"/>
      <c r="B95" s="26"/>
    </row>
    <row r="96" spans="1:2" x14ac:dyDescent="0.4">
      <c r="A96" s="92"/>
      <c r="B96" s="26"/>
    </row>
    <row r="97" spans="1:2" x14ac:dyDescent="0.4">
      <c r="A97" s="92"/>
      <c r="B97" s="26"/>
    </row>
    <row r="98" spans="1:2" x14ac:dyDescent="0.4">
      <c r="A98" s="92"/>
      <c r="B98" s="26"/>
    </row>
    <row r="99" spans="1:2" x14ac:dyDescent="0.4">
      <c r="A99" s="92"/>
      <c r="B99" s="26"/>
    </row>
    <row r="100" spans="1:2" x14ac:dyDescent="0.4">
      <c r="A100" s="92"/>
      <c r="B100" s="26"/>
    </row>
    <row r="101" spans="1:2" x14ac:dyDescent="0.4">
      <c r="A101" s="92"/>
      <c r="B101" s="26"/>
    </row>
    <row r="102" spans="1:2" x14ac:dyDescent="0.4">
      <c r="A102" s="92"/>
      <c r="B102" s="26"/>
    </row>
    <row r="103" spans="1:2" x14ac:dyDescent="0.4">
      <c r="A103" s="92"/>
      <c r="B103" s="26"/>
    </row>
    <row r="104" spans="1:2" x14ac:dyDescent="0.4">
      <c r="A104" s="92"/>
      <c r="B104" s="26"/>
    </row>
    <row r="105" spans="1:2" x14ac:dyDescent="0.4">
      <c r="A105" s="92" t="s">
        <v>59</v>
      </c>
      <c r="B105" s="26"/>
    </row>
    <row r="106" spans="1:2" x14ac:dyDescent="0.4">
      <c r="A106" s="92"/>
      <c r="B106" s="26"/>
    </row>
    <row r="107" spans="1:2" x14ac:dyDescent="0.4">
      <c r="A107" s="92"/>
      <c r="B107" s="26"/>
    </row>
    <row r="108" spans="1:2" x14ac:dyDescent="0.4">
      <c r="A108" s="92"/>
      <c r="B108" s="26"/>
    </row>
    <row r="109" spans="1:2" x14ac:dyDescent="0.4">
      <c r="A109" s="92"/>
      <c r="B109" s="26"/>
    </row>
    <row r="110" spans="1:2" x14ac:dyDescent="0.4">
      <c r="A110" s="92"/>
      <c r="B110" s="26"/>
    </row>
    <row r="111" spans="1:2" x14ac:dyDescent="0.4">
      <c r="A111" s="92"/>
      <c r="B111" s="26"/>
    </row>
    <row r="112" spans="1:2" x14ac:dyDescent="0.4">
      <c r="A112" s="92"/>
      <c r="B112" s="26"/>
    </row>
    <row r="113" spans="1:2" x14ac:dyDescent="0.4">
      <c r="A113" s="92"/>
      <c r="B113" s="26"/>
    </row>
    <row r="114" spans="1:2" x14ac:dyDescent="0.4">
      <c r="A114" s="92"/>
      <c r="B114" s="26"/>
    </row>
    <row r="115" spans="1:2" x14ac:dyDescent="0.4">
      <c r="A115" s="92"/>
      <c r="B115" s="26"/>
    </row>
    <row r="116" spans="1:2" x14ac:dyDescent="0.4">
      <c r="A116" s="92"/>
      <c r="B116" s="26"/>
    </row>
    <row r="117" spans="1:2" x14ac:dyDescent="0.4">
      <c r="A117" s="92"/>
      <c r="B117" s="26"/>
    </row>
    <row r="118" spans="1:2" x14ac:dyDescent="0.4">
      <c r="A118" s="92" t="s">
        <v>60</v>
      </c>
      <c r="B118" s="26"/>
    </row>
    <row r="119" spans="1:2" x14ac:dyDescent="0.4">
      <c r="A119" s="92"/>
      <c r="B119" s="26"/>
    </row>
    <row r="120" spans="1:2" x14ac:dyDescent="0.4">
      <c r="A120" s="92"/>
      <c r="B120" s="26"/>
    </row>
    <row r="121" spans="1:2" x14ac:dyDescent="0.4">
      <c r="A121" s="92"/>
      <c r="B121" s="26"/>
    </row>
    <row r="122" spans="1:2" x14ac:dyDescent="0.4">
      <c r="A122" s="92"/>
      <c r="B122" s="26"/>
    </row>
    <row r="123" spans="1:2" x14ac:dyDescent="0.4">
      <c r="A123" s="92"/>
      <c r="B123" s="26"/>
    </row>
    <row r="124" spans="1:2" x14ac:dyDescent="0.4">
      <c r="A124" s="92"/>
      <c r="B124" s="26"/>
    </row>
    <row r="125" spans="1:2" x14ac:dyDescent="0.4">
      <c r="A125" s="92"/>
      <c r="B125" s="26"/>
    </row>
    <row r="126" spans="1:2" x14ac:dyDescent="0.4">
      <c r="A126" s="92"/>
      <c r="B126" s="26"/>
    </row>
    <row r="127" spans="1:2" x14ac:dyDescent="0.4">
      <c r="A127" s="92"/>
      <c r="B127" s="26"/>
    </row>
    <row r="128" spans="1:2" x14ac:dyDescent="0.4">
      <c r="A128" s="92"/>
      <c r="B128" s="26"/>
    </row>
    <row r="129" spans="1:2" x14ac:dyDescent="0.4">
      <c r="A129" s="92"/>
      <c r="B129" s="26"/>
    </row>
    <row r="130" spans="1:2" x14ac:dyDescent="0.4">
      <c r="A130" s="92"/>
      <c r="B130" s="26"/>
    </row>
    <row r="131" spans="1:2" x14ac:dyDescent="0.4">
      <c r="A131" s="92" t="s">
        <v>61</v>
      </c>
      <c r="B131" s="26"/>
    </row>
    <row r="132" spans="1:2" x14ac:dyDescent="0.4">
      <c r="A132" s="92"/>
      <c r="B132" s="26"/>
    </row>
    <row r="133" spans="1:2" x14ac:dyDescent="0.4">
      <c r="A133" s="92"/>
      <c r="B133" s="26"/>
    </row>
    <row r="134" spans="1:2" x14ac:dyDescent="0.4">
      <c r="A134" s="92"/>
      <c r="B134" s="26"/>
    </row>
    <row r="135" spans="1:2" x14ac:dyDescent="0.4">
      <c r="A135" s="92"/>
      <c r="B135" s="26"/>
    </row>
    <row r="136" spans="1:2" x14ac:dyDescent="0.4">
      <c r="A136" s="92"/>
      <c r="B136" s="26"/>
    </row>
    <row r="137" spans="1:2" x14ac:dyDescent="0.4">
      <c r="A137" s="92"/>
      <c r="B137" s="26"/>
    </row>
    <row r="138" spans="1:2" x14ac:dyDescent="0.4">
      <c r="A138" s="92"/>
      <c r="B138" s="26"/>
    </row>
    <row r="139" spans="1:2" x14ac:dyDescent="0.4">
      <c r="A139" s="92"/>
      <c r="B139" s="26"/>
    </row>
    <row r="140" spans="1:2" x14ac:dyDescent="0.4">
      <c r="A140" s="92"/>
      <c r="B140" s="26"/>
    </row>
    <row r="141" spans="1:2" x14ac:dyDescent="0.4">
      <c r="A141" s="92"/>
      <c r="B141" s="26"/>
    </row>
    <row r="142" spans="1:2" x14ac:dyDescent="0.4">
      <c r="A142" s="92"/>
      <c r="B142" s="26"/>
    </row>
    <row r="143" spans="1:2" x14ac:dyDescent="0.4">
      <c r="A143" s="92"/>
    </row>
  </sheetData>
  <mergeCells count="14">
    <mergeCell ref="A118:A130"/>
    <mergeCell ref="A131:A143"/>
    <mergeCell ref="A40:A52"/>
    <mergeCell ref="A53:A65"/>
    <mergeCell ref="A66:A78"/>
    <mergeCell ref="A79:A91"/>
    <mergeCell ref="A92:A104"/>
    <mergeCell ref="A105:A117"/>
    <mergeCell ref="A27:A39"/>
    <mergeCell ref="A2:A6"/>
    <mergeCell ref="A7:A11"/>
    <mergeCell ref="A12:A16"/>
    <mergeCell ref="A17:A21"/>
    <mergeCell ref="A22:A26"/>
  </mergeCells>
  <phoneticPr fontId="2"/>
  <pageMargins left="0.70866141732283472" right="0.70866141732283472" top="1.1417322834645669" bottom="0.35433070866141736" header="0.31496062992125984" footer="0.31496062992125984"/>
  <pageSetup paperSize="9" orientation="landscape" horizontalDpi="300" verticalDpi="300" r:id="rId1"/>
  <headerFooter>
    <oddHeader>&amp;L
地学　節リスト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1D26-729D-40D6-BF46-8CCA1C99D05A}">
  <dimension ref="A2:A10"/>
  <sheetViews>
    <sheetView workbookViewId="0">
      <selection activeCell="B7" sqref="A7:XFD7"/>
    </sheetView>
  </sheetViews>
  <sheetFormatPr defaultRowHeight="18.75" x14ac:dyDescent="0.4"/>
  <cols>
    <col min="1" max="1" width="18.75" customWidth="1"/>
  </cols>
  <sheetData>
    <row r="2" spans="1:1" x14ac:dyDescent="0.4">
      <c r="A2" t="s">
        <v>14</v>
      </c>
    </row>
    <row r="3" spans="1:1" x14ac:dyDescent="0.4">
      <c r="A3" t="s">
        <v>15</v>
      </c>
    </row>
    <row r="5" spans="1:1" x14ac:dyDescent="0.4">
      <c r="A5" t="s">
        <v>304</v>
      </c>
    </row>
    <row r="6" spans="1:1" x14ac:dyDescent="0.4">
      <c r="A6" t="s">
        <v>305</v>
      </c>
    </row>
    <row r="7" spans="1:1" x14ac:dyDescent="0.4">
      <c r="A7" t="s">
        <v>361</v>
      </c>
    </row>
    <row r="8" spans="1:1" x14ac:dyDescent="0.4">
      <c r="A8" t="s">
        <v>306</v>
      </c>
    </row>
    <row r="9" spans="1:1" x14ac:dyDescent="0.4">
      <c r="A9" t="s">
        <v>307</v>
      </c>
    </row>
    <row r="10" spans="1:1" x14ac:dyDescent="0.4">
      <c r="A10" t="s">
        <v>308</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5</vt:i4>
      </vt:variant>
    </vt:vector>
  </HeadingPairs>
  <TitlesOfParts>
    <vt:vector size="42" baseType="lpstr">
      <vt:lpstr>はじめに</vt:lpstr>
      <vt:lpstr>科学と人間生活</vt:lpstr>
      <vt:lpstr>【科学と人間生活】☆・出版社名</vt:lpstr>
      <vt:lpstr>【科学と人間生活】章データ</vt:lpstr>
      <vt:lpstr>【科学と人間生活】単元データ</vt:lpstr>
      <vt:lpstr>【地学】☆・出版社名</vt:lpstr>
      <vt:lpstr>【地学】章データ</vt:lpstr>
      <vt:lpstr>【地学】単元データ</vt:lpstr>
      <vt:lpstr>【地学基礎】☆・出版社名</vt:lpstr>
      <vt:lpstr>【地学基礎】章データ</vt:lpstr>
      <vt:lpstr>【地学基礎】単元データ</vt:lpstr>
      <vt:lpstr>物理基礎</vt:lpstr>
      <vt:lpstr>【物理基礎】☆・出版社名</vt:lpstr>
      <vt:lpstr>【物理基礎】章データ</vt:lpstr>
      <vt:lpstr>【物理基礎】単元データ</vt:lpstr>
      <vt:lpstr>物理</vt:lpstr>
      <vt:lpstr>【物理】☆・出版社名</vt:lpstr>
      <vt:lpstr>【物理】章データ</vt:lpstr>
      <vt:lpstr>【物理】単元データ</vt:lpstr>
      <vt:lpstr>化学基礎</vt:lpstr>
      <vt:lpstr>【化学基礎】☆・出版社名</vt:lpstr>
      <vt:lpstr>【化学基礎】章データ</vt:lpstr>
      <vt:lpstr>【化学基礎】単元データ</vt:lpstr>
      <vt:lpstr>化学</vt:lpstr>
      <vt:lpstr>【化学】☆・出版社名 </vt:lpstr>
      <vt:lpstr>【化学】章データ</vt:lpstr>
      <vt:lpstr>【化学】単元データ </vt:lpstr>
      <vt:lpstr>生物基礎</vt:lpstr>
      <vt:lpstr>生物</vt:lpstr>
      <vt:lpstr>地学基礎</vt:lpstr>
      <vt:lpstr>地学</vt:lpstr>
      <vt:lpstr>【生物基礎】☆・出版社名</vt:lpstr>
      <vt:lpstr>【生物基礎】章データ </vt:lpstr>
      <vt:lpstr>【生物基礎】単元データ </vt:lpstr>
      <vt:lpstr>【生物】☆・出版社名</vt:lpstr>
      <vt:lpstr>【生物】章データ</vt:lpstr>
      <vt:lpstr>【生物】単元データ</vt:lpstr>
      <vt:lpstr>【化学基礎】章データ!Print_Area</vt:lpstr>
      <vt:lpstr>【化学基礎】単元データ!Print_Area</vt:lpstr>
      <vt:lpstr>'【生物基礎】単元データ '!Print_Area</vt:lpstr>
      <vt:lpstr>【物理基礎】章データ!Print_Area</vt:lpstr>
      <vt:lpstr>【物理基礎】単元データ!Print_Area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2025-03-24T03:30:28Z</dcterms:created>
  <dcterms:modified xsi:type="dcterms:W3CDTF">2025-03-24T03:33:54Z</dcterms:modified>
</cp:coreProperties>
</file>